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mc:AlternateContent xmlns:mc="http://schemas.openxmlformats.org/markup-compatibility/2006">
    <mc:Choice Requires="x15">
      <x15ac:absPath xmlns:x15ac="http://schemas.microsoft.com/office/spreadsheetml/2010/11/ac" url="M:\Org\2_Betrieb\21_Subventionsaufsicht\3 Fördermassnahmen\30 Innovationsprojekte, Gutschriften Vorstudien, Flagships, Swiss Accelerator\301 Innovationsprojekte\3014 Vorlagen Formulare\Dokumente für 2024\FR\"/>
    </mc:Choice>
  </mc:AlternateContent>
  <xr:revisionPtr revIDLastSave="0" documentId="13_ncr:1_{EC718A7E-CAEE-474C-81D6-32A94CE75E6C}" xr6:coauthVersionLast="47" xr6:coauthVersionMax="47" xr10:uidLastSave="{00000000-0000-0000-0000-000000000000}"/>
  <workbookProtection workbookAlgorithmName="SHA-512" workbookHashValue="BNTvfkcWQjzeypEbFsGIGojReIYPNnl7pLZGWTijtzkLyNfhcjidQUN/SV/hFD2CJRc3P6ufPOWQ4UYQUSYUVg==" workbookSaltValue="whOGdkiNkryaPLQrzwDYoA==" workbookSpinCount="100000" lockStructure="1"/>
  <bookViews>
    <workbookView xWindow="-110" yWindow="-110" windowWidth="19420" windowHeight="10300" tabRatio="885" xr2:uid="{00000000-000D-0000-FFFF-FFFF00000000}"/>
  </bookViews>
  <sheets>
    <sheet name="Information générale" sheetId="5" r:id="rId1"/>
    <sheet name="Page de titre" sheetId="1" r:id="rId2"/>
    <sheet name="Taux horaire analytique" sheetId="10" r:id="rId3"/>
    <sheet name="Salaire brut" sheetId="9" r:id="rId4"/>
    <sheet name="Frais de matériel" sheetId="2" r:id="rId5"/>
    <sheet name="Prestations Part.mise en œuvre" sheetId="14" r:id="rId6"/>
    <sheet name="Récapitulatif" sheetId="6" r:id="rId7"/>
    <sheet name="Déclaration" sheetId="8" r:id="rId8"/>
    <sheet name="Dropdown" sheetId="12" state="hidden" r:id="rId9"/>
  </sheets>
  <definedNames>
    <definedName name="_xlnm.Print_Area" localSheetId="7">Déclaration!$A$1:$F$53</definedName>
    <definedName name="_xlnm.Print_Area" localSheetId="4">'Frais de matériel'!$A$1:$D$55</definedName>
    <definedName name="_xlnm.Print_Area" localSheetId="0">'Information générale'!$A$1:$A$53</definedName>
    <definedName name="_xlnm.Print_Area" localSheetId="1">'Page de titre'!$A$1:$F$52</definedName>
    <definedName name="_xlnm.Print_Area" localSheetId="5">'Prestations Part.mise en œuvre'!$A$1:$E$62</definedName>
    <definedName name="_xlnm.Print_Area" localSheetId="6">Récapitulatif!$A$1:$E$33</definedName>
    <definedName name="_xlnm.Print_Area" localSheetId="3">'Salaire brut'!$A$1:$I$104</definedName>
    <definedName name="_xlnm.Print_Area" localSheetId="2">'Taux horaire analytique'!$A$1:$I$38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 i="14" l="1"/>
  <c r="D53" i="14"/>
  <c r="D55" i="14" s="1"/>
  <c r="D46" i="14"/>
  <c r="D45" i="14"/>
  <c r="D47" i="14" s="1"/>
  <c r="D39" i="14"/>
  <c r="D38" i="14"/>
  <c r="D37" i="14"/>
  <c r="D30" i="14"/>
  <c r="D29" i="14"/>
  <c r="D31" i="14" s="1"/>
  <c r="D22" i="14"/>
  <c r="D21" i="14"/>
  <c r="D23" i="14" s="1"/>
  <c r="H95" i="9"/>
  <c r="F95" i="9"/>
  <c r="I94" i="9"/>
  <c r="I93" i="9"/>
  <c r="I92" i="9"/>
  <c r="I91" i="9"/>
  <c r="I90" i="9"/>
  <c r="I89" i="9"/>
  <c r="I88" i="9"/>
  <c r="I87" i="9"/>
  <c r="I86" i="9"/>
  <c r="I85" i="9"/>
  <c r="H79" i="9"/>
  <c r="F79" i="9"/>
  <c r="I78" i="9"/>
  <c r="I77" i="9"/>
  <c r="I76" i="9"/>
  <c r="I75" i="9"/>
  <c r="I74" i="9"/>
  <c r="I73" i="9"/>
  <c r="I72" i="9"/>
  <c r="I71" i="9"/>
  <c r="I70" i="9"/>
  <c r="I69" i="9"/>
  <c r="H56" i="9"/>
  <c r="F56" i="9"/>
  <c r="I55" i="9"/>
  <c r="I54" i="9"/>
  <c r="I53" i="9"/>
  <c r="I52" i="9"/>
  <c r="I51" i="9"/>
  <c r="I50" i="9"/>
  <c r="I49" i="9"/>
  <c r="I48" i="9"/>
  <c r="I47" i="9"/>
  <c r="I46" i="9"/>
  <c r="H40" i="9"/>
  <c r="F40" i="9"/>
  <c r="I39" i="9"/>
  <c r="I38" i="9"/>
  <c r="I37" i="9"/>
  <c r="I36" i="9"/>
  <c r="I35" i="9"/>
  <c r="I34" i="9"/>
  <c r="I33" i="9"/>
  <c r="I32" i="9"/>
  <c r="I31" i="9"/>
  <c r="I30" i="9"/>
  <c r="D14" i="6"/>
  <c r="E14" i="6" s="1"/>
  <c r="D58" i="14"/>
  <c r="I79" i="9" l="1"/>
  <c r="I40" i="9"/>
  <c r="I56" i="9"/>
  <c r="I95" i="9"/>
  <c r="A2" i="10"/>
  <c r="F19" i="10"/>
  <c r="H19" i="10" s="1"/>
  <c r="I19" i="10" s="1"/>
  <c r="F20" i="10"/>
  <c r="H20" i="10" s="1"/>
  <c r="I20" i="10" s="1"/>
  <c r="F21" i="10"/>
  <c r="H21" i="10" s="1"/>
  <c r="I21" i="10" s="1"/>
  <c r="F22" i="10"/>
  <c r="H22" i="10" s="1"/>
  <c r="I22" i="10" s="1"/>
  <c r="F23" i="10"/>
  <c r="H23" i="10" s="1"/>
  <c r="I23" i="10" s="1"/>
  <c r="D24" i="10"/>
  <c r="E28" i="10" s="1"/>
  <c r="A59" i="9"/>
  <c r="F24" i="10" l="1"/>
  <c r="E31" i="10" s="1"/>
  <c r="I24" i="10"/>
  <c r="E35" i="10" s="1"/>
  <c r="I15" i="9"/>
  <c r="I16" i="9"/>
  <c r="I17" i="9"/>
  <c r="I18" i="9"/>
  <c r="I19" i="9"/>
  <c r="I20" i="9"/>
  <c r="I21" i="9"/>
  <c r="I22" i="9"/>
  <c r="I23" i="9"/>
  <c r="I14" i="9"/>
  <c r="H24" i="9"/>
  <c r="F24" i="9"/>
  <c r="D61" i="14"/>
  <c r="D30" i="6" s="1"/>
  <c r="E30" i="6" s="1"/>
  <c r="D60" i="14"/>
  <c r="D29" i="6" s="1"/>
  <c r="E29" i="6" s="1"/>
  <c r="D59" i="14"/>
  <c r="D26" i="6" s="1"/>
  <c r="E26" i="6" s="1"/>
  <c r="D25" i="6"/>
  <c r="E25" i="6" s="1"/>
  <c r="D14" i="14"/>
  <c r="D15" i="14" s="1"/>
  <c r="D13" i="14"/>
  <c r="A2" i="14"/>
  <c r="D39" i="2"/>
  <c r="D55" i="2" s="1"/>
  <c r="D53" i="2"/>
  <c r="C31" i="6"/>
  <c r="B31" i="6"/>
  <c r="C27" i="6"/>
  <c r="C32" i="6" s="1"/>
  <c r="B27" i="6"/>
  <c r="B32" i="6"/>
  <c r="A2" i="9"/>
  <c r="A2" i="8"/>
  <c r="A2" i="6"/>
  <c r="A2" i="2"/>
  <c r="C15" i="6"/>
  <c r="C17" i="6" s="1"/>
  <c r="B15" i="6"/>
  <c r="B17" i="6" s="1"/>
  <c r="E27" i="6" l="1"/>
  <c r="H24" i="10"/>
  <c r="E33" i="10" s="1"/>
  <c r="E37" i="10"/>
  <c r="D27" i="6"/>
  <c r="E31" i="6"/>
  <c r="D31" i="6"/>
  <c r="E98" i="9"/>
  <c r="I24" i="9"/>
  <c r="E101" i="9" l="1"/>
  <c r="E103" i="9" s="1"/>
  <c r="E32" i="6"/>
  <c r="D32" i="6"/>
  <c r="D16" i="6" l="1"/>
  <c r="E16" i="6" s="1"/>
  <c r="D13" i="6" l="1"/>
  <c r="D15" i="6" s="1"/>
  <c r="D17" i="6" s="1"/>
  <c r="E13" i="6" l="1"/>
  <c r="E15" i="6" s="1"/>
  <c r="E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Busenhart Jean-Marc Innosuisse</author>
  </authors>
  <commentList>
    <comment ref="B4" authorId="0" shapeId="0" xr:uid="{00000000-0006-0000-0100-000001000000}">
      <text>
        <r>
          <rPr>
            <sz val="10"/>
            <color indexed="81"/>
            <rFont val="Arial"/>
            <family val="2"/>
            <scheme val="major"/>
          </rPr>
          <t>Saisir le numéro de projet
p.ex. 11111.1 PFLS-LS</t>
        </r>
      </text>
    </comment>
  </commentList>
</comments>
</file>

<file path=xl/sharedStrings.xml><?xml version="1.0" encoding="utf-8"?>
<sst xmlns="http://schemas.openxmlformats.org/spreadsheetml/2006/main" count="364" uniqueCount="229">
  <si>
    <r>
      <rPr>
        <b/>
        <sz val="14"/>
        <color theme="1"/>
        <rFont val="Arial"/>
        <family val="2"/>
      </rPr>
      <t>Informations pour remplir le rapport financier</t>
    </r>
  </si>
  <si>
    <r>
      <rPr>
        <sz val="9"/>
        <color theme="1"/>
        <rFont val="Arial"/>
        <family val="2"/>
      </rPr>
      <t>Conformément au contrat de subvention, seuls les modèles standardisés doivent être utilisés.</t>
    </r>
  </si>
  <si>
    <r>
      <rPr>
        <sz val="9"/>
        <color theme="1"/>
        <rFont val="Arial"/>
        <family val="2"/>
      </rPr>
      <t xml:space="preserve">   Documents Excel.</t>
    </r>
  </si>
  <si>
    <r>
      <rPr>
        <sz val="9"/>
        <color theme="1"/>
        <rFont val="Arial"/>
        <family val="2"/>
      </rPr>
      <t xml:space="preserve">   Documents incomplets.</t>
    </r>
  </si>
  <si>
    <r>
      <rPr>
        <sz val="9"/>
        <color theme="1"/>
        <rFont val="Arial"/>
        <family val="2"/>
      </rPr>
      <t xml:space="preserve">   Documents non signés.</t>
    </r>
  </si>
  <si>
    <r>
      <rPr>
        <sz val="9"/>
        <color theme="1"/>
        <rFont val="Arial"/>
        <family val="2"/>
      </rPr>
      <t>Les documents doivent être envoyés à l’adresse suivante:</t>
    </r>
  </si>
  <si>
    <r>
      <rPr>
        <u/>
        <sz val="9"/>
        <color rgb="FF0070C0"/>
        <rFont val="Arial"/>
        <family val="2"/>
      </rPr>
      <t>innoprojects@innosuisse.ch</t>
    </r>
  </si>
  <si>
    <r>
      <rPr>
        <b/>
        <sz val="14"/>
        <color theme="1"/>
        <rFont val="Arial"/>
        <family val="2"/>
      </rPr>
      <t>Rapport financier</t>
    </r>
  </si>
  <si>
    <r>
      <rPr>
        <b/>
        <sz val="10"/>
        <color theme="1"/>
        <rFont val="Arial"/>
        <family val="2"/>
      </rPr>
      <t>Projet d’innovation</t>
    </r>
  </si>
  <si>
    <r>
      <rPr>
        <b/>
        <sz val="10"/>
        <color theme="1"/>
        <rFont val="Arial"/>
        <family val="2"/>
      </rPr>
      <t>Rapport</t>
    </r>
  </si>
  <si>
    <r>
      <rPr>
        <sz val="10"/>
        <color theme="1"/>
        <rFont val="Arial"/>
        <family val="2"/>
      </rPr>
      <t>Du</t>
    </r>
  </si>
  <si>
    <r>
      <rPr>
        <sz val="10"/>
        <color theme="1"/>
        <rFont val="Arial"/>
        <family val="2"/>
      </rPr>
      <t xml:space="preserve">au </t>
    </r>
  </si>
  <si>
    <r>
      <rPr>
        <sz val="10"/>
        <color theme="1"/>
        <rFont val="Arial"/>
        <family val="2"/>
      </rPr>
      <t>Nom et prénom</t>
    </r>
  </si>
  <si>
    <r>
      <rPr>
        <sz val="10"/>
        <color theme="1"/>
        <rFont val="Arial"/>
        <family val="2"/>
      </rPr>
      <t>Nom et prénom</t>
    </r>
  </si>
  <si>
    <r>
      <rPr>
        <b/>
        <sz val="10"/>
        <rFont val="Arial"/>
        <family val="2"/>
      </rPr>
      <t>Remarques</t>
    </r>
  </si>
  <si>
    <r>
      <rPr>
        <sz val="9"/>
        <color theme="1"/>
        <rFont val="Arial"/>
        <family val="2"/>
      </rPr>
      <t>Projet d’innovation</t>
    </r>
  </si>
  <si>
    <r>
      <rPr>
        <b/>
        <sz val="14"/>
        <color theme="1"/>
        <rFont val="Arial"/>
        <family val="2"/>
      </rPr>
      <t>Contribution au projet</t>
    </r>
  </si>
  <si>
    <r>
      <rPr>
        <sz val="9"/>
        <rFont val="Arial"/>
        <family val="2"/>
      </rPr>
      <t>Fonction</t>
    </r>
  </si>
  <si>
    <r>
      <rPr>
        <sz val="9"/>
        <rFont val="Arial"/>
        <family val="2"/>
      </rPr>
      <t>Heures effectuées</t>
    </r>
  </si>
  <si>
    <r>
      <rPr>
        <sz val="9"/>
        <rFont val="Arial"/>
        <family val="2"/>
      </rPr>
      <t>Frais de 
personnel</t>
    </r>
  </si>
  <si>
    <r>
      <rPr>
        <sz val="9"/>
        <rFont val="Arial"/>
        <family val="2"/>
      </rPr>
      <t>CHF</t>
    </r>
  </si>
  <si>
    <r>
      <rPr>
        <sz val="9"/>
        <rFont val="Arial"/>
        <family val="2"/>
      </rPr>
      <t>CHF</t>
    </r>
  </si>
  <si>
    <r>
      <rPr>
        <sz val="9"/>
        <rFont val="Arial"/>
        <family val="2"/>
      </rPr>
      <t>%</t>
    </r>
  </si>
  <si>
    <r>
      <rPr>
        <sz val="9"/>
        <rFont val="Arial"/>
        <family val="2"/>
      </rPr>
      <t>CHF</t>
    </r>
  </si>
  <si>
    <r>
      <rPr>
        <sz val="9"/>
        <rFont val="Arial"/>
        <family val="2"/>
      </rPr>
      <t>CHF</t>
    </r>
  </si>
  <si>
    <t xml:space="preserve">Total  </t>
  </si>
  <si>
    <r>
      <rPr>
        <sz val="9"/>
        <color theme="1"/>
        <rFont val="Arial"/>
        <family val="2"/>
      </rPr>
      <t>CHF</t>
    </r>
  </si>
  <si>
    <r>
      <rPr>
        <sz val="9"/>
        <color theme="1"/>
        <rFont val="Arial"/>
        <family val="2"/>
      </rPr>
      <t>Projet d’innovation</t>
    </r>
  </si>
  <si>
    <r>
      <rPr>
        <b/>
        <sz val="14"/>
        <color theme="1"/>
        <rFont val="Arial"/>
        <family val="2"/>
      </rPr>
      <t>Contribution au projet</t>
    </r>
  </si>
  <si>
    <r>
      <rPr>
        <sz val="9"/>
        <rFont val="Arial"/>
        <family val="2"/>
      </rPr>
      <t>Nom et prénom</t>
    </r>
  </si>
  <si>
    <r>
      <rPr>
        <sz val="9"/>
        <rFont val="Arial"/>
        <family val="2"/>
      </rPr>
      <t>Fonction</t>
    </r>
  </si>
  <si>
    <r>
      <rPr>
        <sz val="9"/>
        <rFont val="Arial"/>
        <family val="2"/>
      </rPr>
      <t>Salaire brut</t>
    </r>
  </si>
  <si>
    <r>
      <rPr>
        <sz val="9"/>
        <color theme="1"/>
        <rFont val="Arial"/>
        <family val="2"/>
      </rPr>
      <t>Heures effectuées</t>
    </r>
  </si>
  <si>
    <r>
      <rPr>
        <sz val="9"/>
        <rFont val="Arial"/>
        <family val="2"/>
      </rPr>
      <t>Frais de 
personnel</t>
    </r>
  </si>
  <si>
    <r>
      <rPr>
        <sz val="9"/>
        <rFont val="Arial"/>
        <family val="2"/>
      </rPr>
      <t>CHF</t>
    </r>
  </si>
  <si>
    <r>
      <rPr>
        <sz val="9"/>
        <rFont val="Arial"/>
        <family val="2"/>
      </rPr>
      <t>CHF</t>
    </r>
  </si>
  <si>
    <r>
      <rPr>
        <sz val="9"/>
        <color theme="1"/>
        <rFont val="Arial"/>
        <family val="2"/>
      </rPr>
      <t>%</t>
    </r>
  </si>
  <si>
    <r>
      <rPr>
        <sz val="9"/>
        <rFont val="Arial"/>
        <family val="2"/>
      </rPr>
      <t>CHF</t>
    </r>
  </si>
  <si>
    <r>
      <rPr>
        <sz val="9"/>
        <rFont val="Arial"/>
        <family val="2"/>
      </rPr>
      <t xml:space="preserve">Total  </t>
    </r>
  </si>
  <si>
    <r>
      <rPr>
        <sz val="9"/>
        <color theme="1"/>
        <rFont val="Arial"/>
        <family val="2"/>
      </rPr>
      <t>Projet d’innovation</t>
    </r>
  </si>
  <si>
    <r>
      <rPr>
        <sz val="11"/>
        <color theme="1"/>
        <rFont val="Arial"/>
        <family val="2"/>
      </rPr>
      <t>Contribution au projet</t>
    </r>
  </si>
  <si>
    <r>
      <rPr>
        <sz val="10"/>
        <color theme="1"/>
        <rFont val="Arial"/>
        <family val="2"/>
      </rPr>
      <t xml:space="preserve">Total des heures effectuées   </t>
    </r>
  </si>
  <si>
    <r>
      <rPr>
        <sz val="9"/>
        <color theme="1"/>
        <rFont val="Arial"/>
        <family val="2"/>
      </rPr>
      <t>Projet d’innovation</t>
    </r>
  </si>
  <si>
    <r>
      <rPr>
        <b/>
        <sz val="14"/>
        <color theme="1"/>
        <rFont val="Arial"/>
        <family val="2"/>
      </rPr>
      <t>Contribution au projet</t>
    </r>
  </si>
  <si>
    <r>
      <rPr>
        <sz val="9"/>
        <color theme="1"/>
        <rFont val="Arial"/>
        <family val="2"/>
      </rPr>
      <t>Nº</t>
    </r>
  </si>
  <si>
    <r>
      <rPr>
        <sz val="9"/>
        <color theme="1"/>
        <rFont val="Arial"/>
        <family val="2"/>
      </rPr>
      <t>Fournisseur</t>
    </r>
  </si>
  <si>
    <r>
      <rPr>
        <sz val="9"/>
        <color theme="1"/>
        <rFont val="Arial"/>
        <family val="2"/>
      </rPr>
      <t>Montant</t>
    </r>
  </si>
  <si>
    <r>
      <rPr>
        <sz val="9"/>
        <color theme="1"/>
        <rFont val="Arial"/>
        <family val="2"/>
      </rPr>
      <t>CHF</t>
    </r>
  </si>
  <si>
    <r>
      <rPr>
        <sz val="9"/>
        <color theme="1"/>
        <rFont val="Arial"/>
        <family val="2"/>
      </rPr>
      <t>Nº</t>
    </r>
  </si>
  <si>
    <r>
      <rPr>
        <sz val="9"/>
        <color theme="1"/>
        <rFont val="Arial"/>
        <family val="2"/>
      </rPr>
      <t>Montant</t>
    </r>
  </si>
  <si>
    <r>
      <rPr>
        <sz val="9"/>
        <color theme="1"/>
        <rFont val="Arial"/>
        <family val="2"/>
      </rPr>
      <t>CHF</t>
    </r>
  </si>
  <si>
    <r>
      <rPr>
        <sz val="9"/>
        <color theme="1"/>
        <rFont val="Arial"/>
        <family val="2"/>
      </rPr>
      <t xml:space="preserve">Total des frais de matériel   </t>
    </r>
  </si>
  <si>
    <r>
      <rPr>
        <sz val="9"/>
        <color theme="1"/>
        <rFont val="Arial"/>
        <family val="2"/>
      </rPr>
      <t>Projet d’innovation</t>
    </r>
  </si>
  <si>
    <r>
      <rPr>
        <sz val="9"/>
        <color theme="1"/>
        <rFont val="Arial"/>
        <family val="2"/>
      </rPr>
      <t>Frais de personnel</t>
    </r>
  </si>
  <si>
    <r>
      <rPr>
        <sz val="9"/>
        <color theme="1"/>
        <rFont val="Arial"/>
        <family val="2"/>
      </rPr>
      <t>Frais de matériel</t>
    </r>
  </si>
  <si>
    <r>
      <rPr>
        <sz val="9"/>
        <color theme="1"/>
        <rFont val="Arial"/>
        <family val="2"/>
      </rPr>
      <t>Total</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</si>
  <si>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</si>
  <si>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</si>
  <si>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</si>
  <si>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 xml:space="preserve">Total   </t>
    </r>
  </si>
  <si>
    <r>
      <rPr>
        <sz val="9"/>
        <color theme="1"/>
        <rFont val="Arial"/>
        <family val="2"/>
      </rPr>
      <t>CHF</t>
    </r>
  </si>
  <si>
    <r>
      <rPr>
        <sz val="9"/>
        <color theme="1"/>
        <rFont val="Arial"/>
        <family val="2"/>
      </rPr>
      <t>Projet d’innovation</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</si>
  <si>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</si>
  <si>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</si>
  <si>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</si>
  <si>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</si>
  <si>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Frais de personnel</t>
    </r>
  </si>
  <si>
    <r>
      <rPr>
        <sz val="9"/>
        <color theme="1"/>
        <rFont val="Arial"/>
        <family val="2"/>
      </rPr>
      <t>Frais de matériel</t>
    </r>
  </si>
  <si>
    <r>
      <rPr>
        <b/>
        <sz val="9"/>
        <color theme="1"/>
        <rFont val="Arial"/>
        <family val="2"/>
      </rPr>
      <t xml:space="preserve">Total </t>
    </r>
  </si>
  <si>
    <r>
      <rPr>
        <sz val="9"/>
        <color theme="1"/>
        <rFont val="Arial"/>
        <family val="2"/>
      </rPr>
      <t>CHF</t>
    </r>
  </si>
  <si>
    <r>
      <rPr>
        <sz val="9"/>
        <color theme="1"/>
        <rFont val="Arial"/>
        <family val="2"/>
      </rPr>
      <t>CHF</t>
    </r>
  </si>
  <si>
    <r>
      <rPr>
        <sz val="9"/>
        <color theme="1"/>
        <rFont val="Arial"/>
        <family val="2"/>
      </rPr>
      <t>CHF</t>
    </r>
  </si>
  <si>
    <r>
      <rPr>
        <sz val="9"/>
        <color theme="1"/>
        <rFont val="Arial"/>
        <family val="2"/>
      </rPr>
      <t>CHF</t>
    </r>
  </si>
  <si>
    <r>
      <rPr>
        <b/>
        <sz val="9"/>
        <color theme="1"/>
        <rFont val="Arial"/>
        <family val="2"/>
      </rPr>
      <t xml:space="preserve">Total </t>
    </r>
  </si>
  <si>
    <r>
      <rPr>
        <sz val="9"/>
        <color theme="1"/>
        <rFont val="Arial"/>
        <family val="2"/>
      </rPr>
      <t>Projet d’innovation</t>
    </r>
  </si>
  <si>
    <r>
      <rPr>
        <sz val="10"/>
        <color theme="1"/>
        <rFont val="Arial"/>
        <family val="2"/>
      </rPr>
      <t xml:space="preserve">Nous fournissons cette déclaration sur la base des dispositions du contrat de subvention. </t>
    </r>
  </si>
  <si>
    <r>
      <rPr>
        <b/>
        <sz val="10"/>
        <color theme="1"/>
        <rFont val="Arial"/>
        <family val="2"/>
      </rPr>
      <t>Soumettre</t>
    </r>
  </si>
  <si>
    <t>Personalfunktion</t>
  </si>
  <si>
    <t>Sachkosten</t>
  </si>
  <si>
    <t>Finanzieller Bericht</t>
  </si>
  <si>
    <t>Frais de matériel</t>
  </si>
  <si>
    <t>Déclaration</t>
  </si>
  <si>
    <t>Bases légales</t>
  </si>
  <si>
    <t>Questions fréquemment posées</t>
  </si>
  <si>
    <t>Les réponses peuvent être trouvées sous ce lien aux différentes étapes du projet.</t>
  </si>
  <si>
    <t>Vous pouvez également obtenir des informations auprès du bureau des subventions de votre établissement de recherche.</t>
  </si>
  <si>
    <t>Vous trouverez tous les modèles nécessaires pour le rapport financier (partenaire de recherche et partenaire de mise en œuvre) sous ce lien.</t>
  </si>
  <si>
    <t>Si plusieurs partenaires de recherche sont impliqués dans un projet, chacun d'entre eux doit soumettre un rapport financier séparé avec les documents/preuves pertinents.</t>
  </si>
  <si>
    <t>Les frais ne peuvent être pris en compte que s'ils ont été approuvés dans le cadre de la demande et qu'ils sont indispensables pour la réalisation du projet.</t>
  </si>
  <si>
    <t>Les frais de voyage à l'étranger ne sont autorisés que s'ils ont été approuvés.</t>
  </si>
  <si>
    <t>Le rapport financier doit être imprimé sous forme de document PDF sans les informations générales.</t>
  </si>
  <si>
    <t>Le document PDF signé et les pièces justificatives demandées doivent être scannés.</t>
  </si>
  <si>
    <t xml:space="preserve">Rapport(s) financier(s) signé(s) par le(s) établissement(s) de recherche en format PDF. </t>
  </si>
  <si>
    <t xml:space="preserve">Documents et preuves explicitement demandés pour le rapport financier en format PDF. </t>
  </si>
  <si>
    <t>Seuls les documents explicitement demandés doivent être soumis.</t>
  </si>
  <si>
    <t>Les documents suivants seront refusés:</t>
  </si>
  <si>
    <t>Période du projet</t>
  </si>
  <si>
    <t>E-Mail</t>
  </si>
  <si>
    <t>Téléphone</t>
  </si>
  <si>
    <t>Si l'établissement de recherche facture aux taux horaires analytiques approuvés, il doit confirmer à Innosuisse le nombre d'heures travaillées pour le projet selon la fonction respective (par exemple feuille d'heures, extrait du système de saisie des horaires)</t>
  </si>
  <si>
    <t xml:space="preserve">Version abrégée </t>
  </si>
  <si>
    <t xml:space="preserve">Directeur(-trice) de l’institut, </t>
  </si>
  <si>
    <t>Dir. Institut/Département</t>
  </si>
  <si>
    <t>Directeur(-trice) du département</t>
  </si>
  <si>
    <t>Scientifique expérimenté(e),</t>
  </si>
  <si>
    <t>Scientifique exp. / Chef(fe) d'équipe</t>
  </si>
  <si>
    <t>Chef(fe) d’équipe</t>
  </si>
  <si>
    <t>Collaborateur(-trice) scientifique</t>
  </si>
  <si>
    <t xml:space="preserve">Collab. scientifique </t>
  </si>
  <si>
    <t>Collaborateur(-trice) spécialisé(e)</t>
  </si>
  <si>
    <t>Collab. spécialisé(e)</t>
  </si>
  <si>
    <t>Doctorant(e),</t>
  </si>
  <si>
    <t>Doctorant(e)/Auxiliaire</t>
  </si>
  <si>
    <t>Auxiliaire</t>
  </si>
  <si>
    <t>Doctorant(e) / Auxiliaire</t>
  </si>
  <si>
    <t>Dir. Institut / Département</t>
  </si>
  <si>
    <t>Total des heures effectuées</t>
  </si>
  <si>
    <t>Charges salariales</t>
  </si>
  <si>
    <t>Total des charges salariales</t>
  </si>
  <si>
    <t>Total des cotisations employeur</t>
  </si>
  <si>
    <r>
      <t>Frais de personnel,</t>
    </r>
    <r>
      <rPr>
        <sz val="12"/>
        <color theme="1"/>
        <rFont val="Arial"/>
        <family val="2"/>
      </rPr>
      <t xml:space="preserve"> méthode de décompte «salaires bruts»</t>
    </r>
  </si>
  <si>
    <t>Pour les règlements selon la méthode des salaires annuels bruts, des extraits du système de salaire ou du système de rapport interne indiquant le salaire et les cotisations de l'employeur doivent être soumis à Innosuisse pour chaque membre du personnel collaborant au projet. En outre, la preuve des heures travaillées (par exemple, feuille de présence, extrait du système de saisie des temps) doit également être fournie.</t>
  </si>
  <si>
    <t>Année du projet</t>
  </si>
  <si>
    <t>Cotis.de l'employeur</t>
  </si>
  <si>
    <t>Collaboration au projet</t>
  </si>
  <si>
    <t>Les coûts matériels ne seront pris en compte que s'ils ont été approuvés dans le cadre de la demande et sont indispensables à la réalisation du projet.</t>
  </si>
  <si>
    <t>Les frais de nourriture, quels qu'ils soient, ne seront pas approuvés.</t>
  </si>
  <si>
    <t>Les montants doivent être indiqués en incluant la taxe sur la valeur ajoutée (TVA).</t>
  </si>
  <si>
    <t>Dépenses présentées de manière détaillée</t>
  </si>
  <si>
    <t>Description de la dépense</t>
  </si>
  <si>
    <t xml:space="preserve">Total </t>
  </si>
  <si>
    <t>Dépenses présentées sur des listes séparées</t>
  </si>
  <si>
    <t>Dénomination</t>
  </si>
  <si>
    <t>Total</t>
  </si>
  <si>
    <t>Prestations financières</t>
  </si>
  <si>
    <t xml:space="preserve">Prestations financières totales frais de personnel   </t>
  </si>
  <si>
    <t xml:space="preserve">Prestations financières totales frais de matériel   </t>
  </si>
  <si>
    <t xml:space="preserve">Total prestations propres frais de personnel   </t>
  </si>
  <si>
    <t xml:space="preserve">Total prestations propres frais de matériel   </t>
  </si>
  <si>
    <t>Récapitulatif</t>
  </si>
  <si>
    <t>Toutes les dépenses inscrites dans les registres sont automatiquement prises en charge. Les montants approuvés sont indiqués dans le contrat de subvention, de l'avenant au contrat ou de la demande approuvée pour des modifications mineures du budget.</t>
  </si>
  <si>
    <t xml:space="preserve">Contribution totale au projet </t>
  </si>
  <si>
    <t>Dépenses de la période précédente</t>
  </si>
  <si>
    <t>Dépenses de la période du projet</t>
  </si>
  <si>
    <t xml:space="preserve">Différence </t>
  </si>
  <si>
    <t>Prestations financières frais de personnel</t>
  </si>
  <si>
    <t>Prestations financières frais de matériel</t>
  </si>
  <si>
    <t xml:space="preserve">Total prestations financières   </t>
  </si>
  <si>
    <t>Prestations propres frais de personnel</t>
  </si>
  <si>
    <t>Prestations propres frais de matériel</t>
  </si>
  <si>
    <t xml:space="preserve">Total prestations propres   </t>
  </si>
  <si>
    <t>Coûts indirects</t>
  </si>
  <si>
    <t>La contribution au projet a été utilisée exclusivement pour des dépenses nécessaires en relation avec les travaux réalisés dans le cadre du présent projet d’innovation.</t>
  </si>
  <si>
    <t xml:space="preserve">Toutes les dépenses ont été engagées au cours de la période du projet. </t>
  </si>
  <si>
    <t>Les obligations de communiquer conformément au ch. 7.1 du contrat de subventionnement ont été respectées le cas échéant. Aucune modification n'a été mise en œuvre avant que la bailleuse l'a approuvée.</t>
  </si>
  <si>
    <t>L’exactitude et l’exhaustivité des données mentionnées dans le présent rapport.</t>
  </si>
  <si>
    <t>La comptabilisation intégrale et correcte des subventions allouées par Innosuisse et par le ou les partenaires chargés de la mise en valeur ainsi que de toutes les transactions liées au projet.</t>
  </si>
  <si>
    <t>Toutes les pièces justificatives sont présentes et disponibles pour des demandes de renseignement et des vérifications ultérieures.</t>
  </si>
  <si>
    <t>Les coûts encourus ont d'abord été couverts par les prestations financières du partenaire de mise en œuvre, la contribution au projet n'a été utilisée qu'ultérieurement.</t>
  </si>
  <si>
    <t>Les contributions contractuelles du ou des partenaires chargés de la mise en valeur ont été reçues intégralement et aux échéances voulues. Une éventuelle diminution de ces contributions est dûment motivée.</t>
  </si>
  <si>
    <t>Pièces jointes à soumettre</t>
  </si>
  <si>
    <t xml:space="preserve"> - </t>
  </si>
  <si>
    <t>Frais de personnel, méthode de décompte « tarifs horaires analytiques »:</t>
  </si>
  <si>
    <t>Preuve des heures effectuées (par exemple, feuille de temps, au moins mensuelle)</t>
  </si>
  <si>
    <t>Méthode de décompte « salaires bruts »:</t>
  </si>
  <si>
    <t>Preuve des salaires bruts (par exemple, règlements de projets à partir du système de reporting interne, décompte des salaires)</t>
  </si>
  <si>
    <t>Preuve des heures effectuées (par exemple, données horaires mensuelles)</t>
  </si>
  <si>
    <t>Le cas échéant, copies des dépenses individuelles &gt; 5.000.00 CHF ou listes des dépenses &lt; 5.000.00 CHF</t>
  </si>
  <si>
    <t>Prestations partenaire de mise en œuvre</t>
  </si>
  <si>
    <t>Le cas échéant, formulaire "Partenaire de mise en œuvre des valeurs" signé, incluant le calcul des frais de personnel</t>
  </si>
  <si>
    <t>Services tiers</t>
  </si>
  <si>
    <t>Voyages à l'étranger</t>
  </si>
  <si>
    <t>Autres</t>
  </si>
  <si>
    <t>Rapport final</t>
  </si>
  <si>
    <t>Rapport intermédiaire</t>
  </si>
  <si>
    <t>Frais de personnel</t>
  </si>
  <si>
    <t>Principe</t>
  </si>
  <si>
    <t>Plusieurs partenaires de recherche</t>
  </si>
  <si>
    <t>Modèles</t>
  </si>
  <si>
    <t>Préparation du rapport financier</t>
  </si>
  <si>
    <t>Documents à soumettre</t>
  </si>
  <si>
    <t xml:space="preserve">Vous trouverez les bases juridiques sous ce lien. </t>
  </si>
  <si>
    <t>Représenté par</t>
  </si>
  <si>
    <t>Personne de contact pour les questions</t>
  </si>
  <si>
    <t>Établissement de recherche</t>
  </si>
  <si>
    <r>
      <t>Frais de personnel,</t>
    </r>
    <r>
      <rPr>
        <u/>
        <sz val="12"/>
        <color theme="1"/>
        <rFont val="Arial"/>
        <family val="2"/>
      </rPr>
      <t xml:space="preserve"> méthode de décompte «salaires bruts»</t>
    </r>
  </si>
  <si>
    <t>CHF</t>
  </si>
  <si>
    <r>
      <t xml:space="preserve">Les dépenses similaires (par exemple, équipement, consommables, services de tiers, etc.) </t>
    </r>
    <r>
      <rPr>
        <b/>
        <sz val="9"/>
        <color theme="1"/>
        <rFont val="Arial"/>
        <family val="2"/>
      </rPr>
      <t>jusqu'à CHF 5'000.00</t>
    </r>
    <r>
      <rPr>
        <sz val="9"/>
        <color theme="1"/>
        <rFont val="Arial"/>
        <family val="2"/>
      </rPr>
      <t xml:space="preserve"> doivent être regroupées en un seul poste. Les différents éléments doivent être énumérés (par exemple, extrait du système financier, rapport interne). Ils doivent être soumis en même temps que le rapport. Ni les originaux, ni les copies de ces documents ne doivent être présentés. Les originaux des bons doivent être disponibles pour la vérification ou l'inspection sur place.</t>
    </r>
  </si>
  <si>
    <r>
      <t xml:space="preserve">Les montants de CHF </t>
    </r>
    <r>
      <rPr>
        <b/>
        <sz val="9"/>
        <color theme="1"/>
        <rFont val="Arial"/>
        <family val="2"/>
      </rPr>
      <t xml:space="preserve">5'000.00 et supérieurs </t>
    </r>
    <r>
      <rPr>
        <sz val="9"/>
        <color theme="1"/>
        <rFont val="Arial"/>
        <family val="2"/>
      </rPr>
      <t>doivent être indiqués individuellement. Des copies des reçus originaux doivent être présentées. Les originaux des bons doivent être disponibles pour la vérification ou l'inspection sur place.</t>
    </r>
  </si>
  <si>
    <t>Prestations des partenaires de mise en œuvre</t>
  </si>
  <si>
    <t>Contribution au projet</t>
  </si>
  <si>
    <t>Contribution au projet selon contrat</t>
  </si>
  <si>
    <t xml:space="preserve"> innoprojects@innosuisse.ch</t>
  </si>
  <si>
    <t xml:space="preserve">Le rapport financier complété et signé doit être envoyé avec les documents énumérés ci-dessous </t>
  </si>
  <si>
    <t>à l'adresse suivante:</t>
  </si>
  <si>
    <t>Date</t>
  </si>
  <si>
    <t>Signature légale de l’établissement de recherche</t>
  </si>
  <si>
    <t>Nous confirmons ce qui suit:</t>
  </si>
  <si>
    <t>Les frais de repas de toute nature ne sont pas pris en compte.</t>
  </si>
  <si>
    <t>Les montants maximaux pour les frais de personnel imputables visés à l’art. 15 al. 1 des dispositions d’exécution des projets d’innovation ne doivent pas être dépassés.</t>
  </si>
  <si>
    <r>
      <rPr>
        <b/>
        <sz val="9"/>
        <color theme="1"/>
        <rFont val="Arial"/>
        <family val="2"/>
      </rPr>
      <t xml:space="preserve">Seuls </t>
    </r>
    <r>
      <rPr>
        <sz val="9"/>
        <color theme="1"/>
        <rFont val="Arial"/>
        <family val="2"/>
      </rPr>
      <t xml:space="preserve">les salaires financés par Innosuisse doivent être annoncés. Les salaires financés par un autre biais (pouvoirs publics, tiers ou sous forme de prestations financières du partenaire de mise en œuvre) </t>
    </r>
    <r>
      <rPr>
        <b/>
        <sz val="9"/>
        <color theme="1"/>
        <rFont val="Arial"/>
        <family val="2"/>
      </rPr>
      <t>ne</t>
    </r>
    <r>
      <rPr>
        <sz val="9"/>
        <color theme="1"/>
        <rFont val="Arial"/>
        <family val="2"/>
      </rPr>
      <t xml:space="preserve"> doivent </t>
    </r>
    <r>
      <rPr>
        <b/>
        <sz val="9"/>
        <color theme="1"/>
        <rFont val="Arial"/>
        <family val="2"/>
      </rPr>
      <t>pas être déclarés</t>
    </r>
    <r>
      <rPr>
        <sz val="9"/>
        <color theme="1"/>
        <rFont val="Arial"/>
        <family val="2"/>
      </rPr>
      <t>.</t>
    </r>
  </si>
  <si>
    <t>Cotisation employeur</t>
  </si>
  <si>
    <t>Demandes jusqu'au 31.12.2022</t>
  </si>
  <si>
    <t>Demandes à partir du 01.01.2023</t>
  </si>
  <si>
    <t>Les montants maximaux pour les frais de personnel imputables prévus à l’ art. 15 al. 1 des dispositions 
d’exécution des projets d’innovation ont été respectés.</t>
  </si>
  <si>
    <t>Les cotisations de l’employeur facturées comprennent exclusivement les cotisations aux œuvres sociales mentionnées à  l’art. 10 al. 3 de l’Ordonnance sur les contributions d’Innosuisse. Les contributions aux frais administratifs des organes d’exécution ne sont pas comprises.</t>
  </si>
  <si>
    <t>Tous les coûts supplémentaires imputables ou les reports de coûts conformément à l'article 7 du règlement d'application pour les projets d'innovation sont automatiquement pris en compte dans le règlement final.</t>
  </si>
  <si>
    <t>Taux horaire analytique</t>
  </si>
  <si>
    <t>Appareils</t>
  </si>
  <si>
    <t>Consommables</t>
  </si>
  <si>
    <t>Plusieurs partenaires de mise en valeur</t>
  </si>
  <si>
    <t>Si plusieurs partenaires de mise en valeur sont impliqués dans un projet, chacun d'entre eux doit soumettre le formulaire "Contributions du partenaire de mise en valeur".</t>
  </si>
  <si>
    <t>Prestations du ou des partenaires de mise en valeur</t>
  </si>
  <si>
    <t xml:space="preserve">Elles doivent être indiqués sur un formulaire séparé et détaillé (voir modèles). Les prestations totales des différents partenaires de mise en valeur doivent être reportés dans le registre "Prestations des partenaires de mise en valeur". </t>
  </si>
  <si>
    <t xml:space="preserve">La déclaration doit être signée à la manuellement ou par voie électronique </t>
  </si>
  <si>
    <t>Formulaire(s) signé(s) Partenaire de mise en valeur des avantages en format PDF.</t>
  </si>
  <si>
    <t>(Fin du projet dès le 01.01.2024)</t>
  </si>
  <si>
    <r>
      <t>Frais de personnel,</t>
    </r>
    <r>
      <rPr>
        <u/>
        <sz val="12"/>
        <color theme="1"/>
        <rFont val="Arial"/>
        <family val="2"/>
      </rPr>
      <t xml:space="preserve"> méthode de décompte «Tarifs horaires analytiques»</t>
    </r>
  </si>
  <si>
    <t>Pour les demandes à partir du 01.01.2023, les taux horaires et les cotisations employeurs valables au moment de la soumission de la demande doivent être utilisés.</t>
  </si>
  <si>
    <t>Pour le décompte, veuillez utiliser les plus hauts taux horaires analytiques et cotisations employeur approuvés entre 2018 et 2023 par fonction du personnel.</t>
  </si>
  <si>
    <t>Coûts indirects (15% des frais du personnel)</t>
  </si>
  <si>
    <t xml:space="preserve">Total des frais du personnel   </t>
  </si>
  <si>
    <t xml:space="preserve">Frais généraux (15% des frais du personnel)   </t>
  </si>
  <si>
    <t>Prestations des partenaires de mise en valeur</t>
  </si>
  <si>
    <t xml:space="preserve">Les services fournis par les Partenaire de mise en valeur doivent être énumérés. Les informations se trouvent sur le formulaire "Prestations du partenaire de mise en valeur". </t>
  </si>
  <si>
    <t>La prestation financière (prestation en espèce) est le montant que le partenaire de mise en valeur «verse» au partenaire de recherche.</t>
  </si>
  <si>
    <t>Prestations propres</t>
  </si>
  <si>
    <t>Prestations</t>
  </si>
  <si>
    <t>Partenaire de mise en valeur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</si>
</sst>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30" x14ac:knownFonts="1">
    <font>
      <sz val="11"/>
      <color theme="1"/>
      <name val="Arial"/>
      <family val="2"/>
    </font>
    <font>
      <sz val="10"/>
      <color theme="1"/>
      <name val="Arial"/>
      <family val="2"/>
    </font>
    <font>
      <b/>
      <sz val="10"/>
      <color theme="1"/>
      <name val="Arial"/>
      <family val="2"/>
    </font>
    <font>
      <b/>
      <sz val="10"/>
      <name val="Arial"/>
      <family val="2"/>
    </font>
    <font>
      <b/>
      <sz val="14"/>
      <color theme="1"/>
      <name val="Arial"/>
      <family val="2"/>
    </font>
    <font>
      <sz val="9"/>
      <color theme="1"/>
      <name val="Arial"/>
      <family val="2"/>
    </font>
    <font>
      <sz val="10"/>
      <color indexed="81"/>
      <name val="Arial"/>
      <family val="2"/>
      <scheme val="major"/>
    </font>
    <font>
      <b/>
      <sz val="12"/>
      <color theme="1"/>
      <name val="Arial"/>
      <family val="2"/>
    </font>
    <font>
      <b/>
      <sz val="9"/>
      <color theme="1"/>
      <name val="Arial"/>
      <family val="2"/>
    </font>
    <font>
      <sz val="9"/>
      <name val="Arial"/>
      <family val="2"/>
    </font>
    <font>
      <u/>
      <sz val="11"/>
      <color theme="10"/>
      <name val="Arial"/>
      <family val="2"/>
    </font>
    <font>
      <sz val="12"/>
      <color theme="1"/>
      <name val="Arial"/>
      <family val="2"/>
    </font>
    <font>
      <u/>
      <sz val="9"/>
      <color theme="10"/>
      <name val="Arial"/>
      <family val="2"/>
    </font>
    <font>
      <u/>
      <sz val="10"/>
      <color rgb="FF0070C0"/>
      <name val="Arial"/>
      <family val="2"/>
    </font>
    <font>
      <b/>
      <u/>
      <sz val="10"/>
      <color rgb="FF0070C0"/>
      <name val="Arial"/>
      <family val="2"/>
    </font>
    <font>
      <sz val="9"/>
      <color theme="4" tint="-0.249977111117893"/>
      <name val="Arial"/>
      <family val="2"/>
    </font>
    <font>
      <b/>
      <sz val="10"/>
      <color theme="4" tint="-0.249977111117893"/>
      <name val="Arial"/>
      <family val="2"/>
    </font>
    <font>
      <u/>
      <sz val="9"/>
      <color rgb="FF0070C0"/>
      <name val="Arial"/>
      <family val="2"/>
    </font>
    <font>
      <b/>
      <sz val="11"/>
      <color theme="1"/>
      <name val="Arial"/>
      <family val="2"/>
    </font>
    <font>
      <sz val="11"/>
      <name val="Arial"/>
      <family val="2"/>
    </font>
    <font>
      <b/>
      <u/>
      <sz val="10"/>
      <color theme="1"/>
      <name val="Arial"/>
      <family val="2"/>
    </font>
    <font>
      <b/>
      <u/>
      <sz val="10"/>
      <name val="Arial"/>
      <family val="2"/>
    </font>
    <font>
      <u/>
      <sz val="10"/>
      <color theme="10"/>
      <name val="Arial"/>
      <family val="2"/>
    </font>
    <font>
      <u/>
      <sz val="10"/>
      <color theme="1"/>
      <name val="Arial"/>
      <family val="2"/>
    </font>
    <font>
      <b/>
      <u/>
      <sz val="12"/>
      <color theme="1"/>
      <name val="Arial"/>
      <family val="2"/>
    </font>
    <font>
      <u/>
      <sz val="12"/>
      <color theme="1"/>
      <name val="Arial"/>
      <family val="2"/>
    </font>
    <font>
      <u/>
      <sz val="9"/>
      <color theme="1"/>
      <name val="Arial"/>
      <family val="2"/>
    </font>
    <font>
      <b/>
      <sz val="10"/>
      <color rgb="FF0000FF"/>
      <name val="Arial"/>
      <family val="2"/>
    </font>
    <font>
      <b/>
      <u/>
      <sz val="9"/>
      <color rgb="FF0000FF"/>
      <name val="Arial"/>
      <family val="2"/>
    </font>
    <font>
      <sz val="10"/>
      <name val="Arial"/>
      <family val="2"/>
    </font>
  </fonts>
  <fills count="4">
    <fill>
      <patternFill patternType="none"/>
    </fill>
    <fill>
      <patternFill patternType="gray125"/>
    </fill>
    <fill>
      <patternFill patternType="solid">
        <fgColor rgb="FFF8F8F8"/>
        <bgColor indexed="64"/>
      </patternFill>
    </fill>
    <fill>
      <patternFill patternType="solid">
        <fgColor theme="0"/>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dotted">
        <color theme="0" tint="-0.24994659260841701"/>
      </bottom>
      <diagonal/>
    </border>
  </borders>
  <cellStyleXfs count="2">
    <xf numFmtId="0" fontId="0" fillId="0" borderId="0"/>
    <xf numFmtId="0" fontId="10" fillId="0" borderId="0" applyNumberFormat="0" applyFill="0" applyBorder="0" applyAlignment="0" applyProtection="0"/>
  </cellStyleXfs>
  <cellXfs count="243">
    <xf numFmtId="0" fontId="0" fillId="0" borderId="0" xfId="0"/>
    <xf numFmtId="0" fontId="4" fillId="0" borderId="0" xfId="0" applyFont="1" applyFill="1" applyAlignment="1" applyProtection="1">
      <alignment vertical="center"/>
    </xf>
    <xf numFmtId="49" fontId="1"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14" fontId="1" fillId="0" borderId="0" xfId="0" applyNumberFormat="1" applyFont="1" applyFill="1" applyAlignment="1" applyProtection="1">
      <alignment horizontal="center" vertical="center"/>
    </xf>
    <xf numFmtId="14"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49" fontId="0" fillId="0" borderId="0" xfId="0" applyNumberFormat="1" applyFont="1" applyFill="1" applyAlignment="1" applyProtection="1">
      <alignment vertical="center" wrapText="1"/>
    </xf>
    <xf numFmtId="0" fontId="3" fillId="0" borderId="0" xfId="0" applyFont="1" applyFill="1" applyAlignment="1" applyProtection="1">
      <alignment vertical="center"/>
    </xf>
    <xf numFmtId="49" fontId="1" fillId="0" borderId="0" xfId="0" applyNumberFormat="1" applyFont="1" applyFill="1" applyBorder="1" applyAlignment="1" applyProtection="1">
      <alignment vertical="top" wrapText="1"/>
    </xf>
    <xf numFmtId="49" fontId="5" fillId="0" borderId="0" xfId="0" applyNumberFormat="1" applyFont="1" applyFill="1" applyAlignment="1" applyProtection="1">
      <alignment vertical="center"/>
    </xf>
    <xf numFmtId="49" fontId="1" fillId="0" borderId="0" xfId="0" applyNumberFormat="1" applyFont="1" applyFill="1" applyAlignment="1" applyProtection="1">
      <alignment vertical="center"/>
    </xf>
    <xf numFmtId="0" fontId="2" fillId="0" borderId="0" xfId="0" applyFont="1" applyAlignment="1" applyProtection="1">
      <alignment vertical="center"/>
    </xf>
    <xf numFmtId="1" fontId="1" fillId="0" borderId="0" xfId="0" applyNumberFormat="1" applyFont="1" applyFill="1" applyAlignment="1" applyProtection="1">
      <alignment vertical="center"/>
    </xf>
    <xf numFmtId="0" fontId="1" fillId="0" borderId="0" xfId="0" applyFont="1" applyProtection="1"/>
    <xf numFmtId="0" fontId="1" fillId="0" borderId="10" xfId="0"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horizontal="center" vertical="center"/>
    </xf>
    <xf numFmtId="0" fontId="0" fillId="0" borderId="0" xfId="0" applyProtection="1"/>
    <xf numFmtId="0" fontId="5" fillId="0" borderId="0" xfId="0" applyNumberFormat="1" applyFont="1" applyFill="1" applyAlignment="1" applyProtection="1">
      <alignment vertical="center"/>
    </xf>
    <xf numFmtId="0" fontId="4" fillId="0" borderId="0" xfId="0" applyFont="1" applyFill="1" applyBorder="1" applyAlignment="1" applyProtection="1">
      <alignment vertical="center"/>
    </xf>
    <xf numFmtId="1" fontId="5" fillId="0" borderId="1" xfId="0" applyNumberFormat="1" applyFont="1" applyFill="1" applyBorder="1" applyAlignment="1" applyProtection="1">
      <alignment vertical="center"/>
    </xf>
    <xf numFmtId="4" fontId="9" fillId="0" borderId="0"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right" vertical="center" wrapText="1"/>
    </xf>
    <xf numFmtId="0" fontId="0" fillId="0" borderId="0" xfId="0" applyFont="1" applyProtection="1"/>
    <xf numFmtId="0" fontId="0" fillId="0" borderId="0" xfId="0" applyFont="1" applyFill="1" applyBorder="1" applyProtection="1"/>
    <xf numFmtId="0" fontId="1" fillId="0" borderId="0" xfId="0" applyFont="1" applyAlignment="1" applyProtection="1">
      <alignment horizontal="left" vertical="center" wrapText="1"/>
    </xf>
    <xf numFmtId="0" fontId="5" fillId="0" borderId="0" xfId="0" applyFont="1" applyBorder="1" applyAlignment="1" applyProtection="1">
      <alignment vertical="center" wrapText="1"/>
    </xf>
    <xf numFmtId="0" fontId="1" fillId="0" borderId="0" xfId="0" applyFont="1" applyFill="1" applyAlignment="1" applyProtection="1">
      <alignment vertical="center" wrapText="1"/>
    </xf>
    <xf numFmtId="0" fontId="1" fillId="0" borderId="0" xfId="0" applyFont="1" applyAlignment="1" applyProtection="1">
      <alignment horizontal="left" vertical="center"/>
    </xf>
    <xf numFmtId="49" fontId="1" fillId="0" borderId="0" xfId="0" applyNumberFormat="1" applyFont="1" applyFill="1" applyAlignment="1" applyProtection="1">
      <alignment horizontal="lef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wrapText="1"/>
    </xf>
    <xf numFmtId="49" fontId="9" fillId="0" borderId="13" xfId="0" applyNumberFormat="1" applyFont="1" applyFill="1" applyBorder="1" applyAlignment="1" applyProtection="1">
      <alignment horizontal="right" vertical="center" wrapText="1"/>
    </xf>
    <xf numFmtId="4" fontId="9" fillId="0" borderId="1"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wrapText="1"/>
    </xf>
    <xf numFmtId="4" fontId="9" fillId="0" borderId="0" xfId="0" applyNumberFormat="1" applyFont="1" applyFill="1" applyBorder="1" applyAlignment="1" applyProtection="1">
      <alignment horizontal="right" vertical="center" wrapText="1"/>
    </xf>
    <xf numFmtId="4" fontId="5" fillId="0" borderId="1" xfId="0" applyNumberFormat="1" applyFont="1" applyFill="1" applyBorder="1" applyAlignment="1" applyProtection="1">
      <alignment horizontal="right" vertical="center"/>
    </xf>
    <xf numFmtId="164" fontId="5" fillId="0" borderId="1" xfId="0" applyNumberFormat="1" applyFont="1" applyFill="1" applyBorder="1" applyAlignment="1" applyProtection="1">
      <alignment horizontal="right" vertical="center"/>
    </xf>
    <xf numFmtId="4" fontId="8" fillId="0" borderId="5" xfId="0" applyNumberFormat="1" applyFont="1" applyFill="1" applyBorder="1" applyAlignment="1" applyProtection="1">
      <alignment horizontal="right" vertical="center"/>
    </xf>
    <xf numFmtId="4" fontId="8" fillId="0" borderId="1"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1" fillId="0" borderId="0" xfId="0" applyFont="1" applyFill="1" applyAlignment="1" applyProtection="1">
      <alignment horizontal="right" vertical="center"/>
    </xf>
    <xf numFmtId="4" fontId="1" fillId="0" borderId="0" xfId="0" applyNumberFormat="1" applyFont="1" applyFill="1" applyBorder="1" applyAlignment="1" applyProtection="1">
      <alignment vertical="center"/>
    </xf>
    <xf numFmtId="14"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protection locked="0"/>
    </xf>
    <xf numFmtId="4" fontId="9" fillId="2" borderId="1" xfId="0" applyNumberFormat="1" applyFont="1" applyFill="1" applyBorder="1" applyAlignment="1" applyProtection="1">
      <alignment horizontal="right" vertical="center" wrapText="1"/>
      <protection locked="0"/>
    </xf>
    <xf numFmtId="2" fontId="9" fillId="2" borderId="1"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xf>
    <xf numFmtId="0" fontId="8" fillId="0" borderId="0" xfId="0" applyFont="1" applyFill="1" applyBorder="1" applyAlignment="1" applyProtection="1">
      <alignment horizontal="right" vertical="center"/>
    </xf>
    <xf numFmtId="4" fontId="8" fillId="0" borderId="0" xfId="0" applyNumberFormat="1" applyFont="1" applyFill="1" applyBorder="1" applyAlignment="1" applyProtection="1">
      <alignment horizontal="center" vertical="center"/>
    </xf>
    <xf numFmtId="0" fontId="5" fillId="0" borderId="0" xfId="0" applyFont="1" applyBorder="1" applyAlignment="1" applyProtection="1">
      <alignment horizontal="right" vertical="center"/>
    </xf>
    <xf numFmtId="0" fontId="5" fillId="0" borderId="6" xfId="0" applyFont="1" applyFill="1" applyBorder="1" applyAlignment="1" applyProtection="1">
      <alignment horizontal="right" vertical="center"/>
    </xf>
    <xf numFmtId="4" fontId="5" fillId="2" borderId="5" xfId="0" applyNumberFormat="1" applyFont="1" applyFill="1" applyBorder="1" applyAlignment="1" applyProtection="1">
      <alignment horizontal="right" vertical="center"/>
      <protection locked="0"/>
    </xf>
    <xf numFmtId="4" fontId="5" fillId="2" borderId="1" xfId="0" applyNumberFormat="1" applyFont="1" applyFill="1" applyBorder="1" applyAlignment="1" applyProtection="1">
      <alignment horizontal="right" vertical="center"/>
      <protection locked="0"/>
    </xf>
    <xf numFmtId="0" fontId="1" fillId="0" borderId="0" xfId="0" applyFont="1" applyBorder="1" applyAlignment="1" applyProtection="1">
      <alignment horizontal="left" vertical="center"/>
    </xf>
    <xf numFmtId="0" fontId="14" fillId="0" borderId="0" xfId="1" applyFont="1" applyFill="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5" fillId="0" borderId="0" xfId="0" applyFont="1" applyAlignment="1" applyProtection="1">
      <alignment vertical="center"/>
    </xf>
    <xf numFmtId="0" fontId="12" fillId="0" borderId="0" xfId="1"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16" fillId="0" borderId="0" xfId="0" applyFont="1" applyFill="1" applyAlignment="1" applyProtection="1">
      <alignment vertical="center"/>
    </xf>
    <xf numFmtId="0" fontId="16" fillId="0" borderId="0" xfId="0" applyFont="1" applyAlignment="1" applyProtection="1">
      <alignment vertical="center"/>
    </xf>
    <xf numFmtId="0" fontId="2" fillId="0" borderId="0" xfId="0" applyFont="1" applyFill="1" applyBorder="1" applyAlignment="1" applyProtection="1">
      <alignment vertical="center" wrapText="1"/>
    </xf>
    <xf numFmtId="0" fontId="2" fillId="0" borderId="0" xfId="0" applyFont="1" applyAlignment="1" applyProtection="1">
      <alignment vertical="center" wrapText="1"/>
    </xf>
    <xf numFmtId="0" fontId="17" fillId="0" borderId="0" xfId="1" applyFont="1" applyFill="1" applyAlignment="1" applyProtection="1">
      <alignment horizontal="left" vertical="center" wrapText="1"/>
    </xf>
    <xf numFmtId="0" fontId="5" fillId="0" borderId="0" xfId="0" applyFont="1" applyAlignment="1" applyProtection="1">
      <alignment horizontal="left" vertical="center"/>
    </xf>
    <xf numFmtId="0" fontId="5" fillId="0" borderId="0" xfId="0" applyFont="1" applyFill="1" applyBorder="1" applyAlignment="1" applyProtection="1">
      <alignment horizontal="left" vertical="center"/>
    </xf>
    <xf numFmtId="4" fontId="5" fillId="0" borderId="0" xfId="0" applyNumberFormat="1" applyFont="1" applyBorder="1" applyAlignment="1" applyProtection="1">
      <alignment vertical="center" wrapText="1"/>
    </xf>
    <xf numFmtId="0" fontId="5" fillId="0" borderId="5" xfId="0" applyFont="1" applyFill="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4" fontId="1" fillId="0" borderId="1" xfId="0" applyNumberFormat="1" applyFont="1" applyFill="1" applyBorder="1" applyAlignment="1" applyProtection="1">
      <alignment vertical="center"/>
    </xf>
    <xf numFmtId="4" fontId="5" fillId="0" borderId="1" xfId="0" applyNumberFormat="1" applyFont="1" applyBorder="1" applyAlignment="1" applyProtection="1">
      <alignment horizontal="right" vertical="center"/>
    </xf>
    <xf numFmtId="0" fontId="9" fillId="0" borderId="10" xfId="0" applyFont="1" applyFill="1" applyBorder="1" applyAlignment="1" applyProtection="1">
      <alignment horizontal="center" vertical="center" wrapText="1"/>
    </xf>
    <xf numFmtId="4" fontId="9" fillId="2" borderId="1" xfId="0" applyNumberFormat="1" applyFont="1" applyFill="1" applyBorder="1" applyAlignment="1" applyProtection="1">
      <alignment horizontal="left" vertical="top"/>
      <protection locked="0"/>
    </xf>
    <xf numFmtId="4" fontId="9" fillId="2" borderId="1" xfId="0" applyNumberFormat="1" applyFont="1" applyFill="1" applyBorder="1" applyAlignment="1" applyProtection="1">
      <alignment horizontal="left" vertical="top" wrapText="1"/>
      <protection locked="0"/>
    </xf>
    <xf numFmtId="4" fontId="5" fillId="2" borderId="1" xfId="0" applyNumberFormat="1" applyFont="1" applyFill="1" applyBorder="1" applyAlignment="1" applyProtection="1">
      <alignment horizontal="left" vertical="top"/>
      <protection locked="0"/>
    </xf>
    <xf numFmtId="0" fontId="9" fillId="2" borderId="1"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xf>
    <xf numFmtId="0" fontId="5" fillId="0" borderId="0" xfId="0" applyNumberFormat="1" applyFont="1" applyFill="1" applyAlignment="1" applyProtection="1">
      <alignment horizontal="left" vertical="center"/>
    </xf>
    <xf numFmtId="0" fontId="4" fillId="0" borderId="0" xfId="0" applyFont="1" applyAlignment="1" applyProtection="1">
      <alignment horizontal="center"/>
    </xf>
    <xf numFmtId="0" fontId="15" fillId="0" borderId="0" xfId="0" applyFont="1" applyFill="1" applyAlignment="1" applyProtection="1">
      <alignment vertical="center"/>
    </xf>
    <xf numFmtId="0" fontId="12" fillId="0" borderId="0" xfId="1" applyFont="1" applyFill="1" applyAlignment="1" applyProtection="1">
      <alignment vertical="center" wrapText="1"/>
    </xf>
    <xf numFmtId="0" fontId="9" fillId="0" borderId="0" xfId="1" applyFont="1" applyFill="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Alignment="1" applyProtection="1">
      <alignment horizontal="left" vertical="center"/>
    </xf>
    <xf numFmtId="0" fontId="0" fillId="0" borderId="0" xfId="0"/>
    <xf numFmtId="0" fontId="2"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Font="1" applyFill="1" applyBorder="1" applyAlignment="1" applyProtection="1">
      <alignment horizontal="left" vertical="center" wrapText="1"/>
    </xf>
    <xf numFmtId="0" fontId="19" fillId="0" borderId="3" xfId="0" applyFont="1" applyBorder="1" applyAlignment="1">
      <alignment wrapText="1"/>
    </xf>
    <xf numFmtId="0" fontId="19" fillId="0" borderId="4" xfId="0" applyFont="1" applyBorder="1" applyAlignment="1">
      <alignment wrapText="1"/>
    </xf>
    <xf numFmtId="0" fontId="19" fillId="0" borderId="5" xfId="0" applyFont="1" applyBorder="1" applyAlignment="1">
      <alignment wrapText="1"/>
    </xf>
    <xf numFmtId="0" fontId="18" fillId="0" borderId="0" xfId="0" applyFont="1"/>
    <xf numFmtId="0" fontId="7" fillId="0" borderId="0" xfId="0" applyFont="1" applyFill="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center" wrapText="1"/>
    </xf>
    <xf numFmtId="0" fontId="9" fillId="0" borderId="0" xfId="0" applyFont="1" applyFill="1" applyAlignment="1" applyProtection="1">
      <alignment vertical="center"/>
    </xf>
    <xf numFmtId="0" fontId="9" fillId="0" borderId="0" xfId="0" applyFont="1" applyFill="1" applyAlignment="1" applyProtection="1">
      <alignment vertical="center" wrapText="1"/>
    </xf>
    <xf numFmtId="0" fontId="9" fillId="0" borderId="0" xfId="0" applyFont="1" applyFill="1" applyAlignment="1" applyProtection="1">
      <alignment horizontal="center" vertical="center" wrapText="1"/>
    </xf>
    <xf numFmtId="0" fontId="9" fillId="0" borderId="0" xfId="0" applyFont="1" applyFill="1" applyAlignment="1" applyProtection="1">
      <alignment horizontal="right" vertical="center"/>
    </xf>
    <xf numFmtId="0" fontId="5" fillId="0" borderId="12" xfId="0" applyFont="1" applyFill="1" applyBorder="1" applyAlignment="1" applyProtection="1">
      <alignment horizontal="center" vertical="center" wrapText="1"/>
    </xf>
    <xf numFmtId="4" fontId="5" fillId="0" borderId="12" xfId="0" applyNumberFormat="1" applyFont="1" applyFill="1" applyBorder="1" applyAlignment="1" applyProtection="1">
      <alignment horizontal="right" vertical="center"/>
    </xf>
    <xf numFmtId="0" fontId="9" fillId="0" borderId="1" xfId="0" applyFont="1" applyFill="1" applyBorder="1" applyAlignment="1" applyProtection="1">
      <alignment horizontal="center" vertical="center" wrapText="1"/>
    </xf>
    <xf numFmtId="4" fontId="5" fillId="0" borderId="0" xfId="0" applyNumberFormat="1" applyFont="1" applyAlignment="1" applyProtection="1">
      <alignment vertical="center"/>
    </xf>
    <xf numFmtId="4" fontId="5" fillId="0" borderId="0" xfId="0" applyNumberFormat="1" applyFont="1" applyAlignment="1" applyProtection="1">
      <alignment vertical="center" wrapText="1"/>
    </xf>
    <xf numFmtId="0" fontId="1" fillId="0" borderId="0" xfId="0" applyFont="1" applyBorder="1" applyAlignment="1" applyProtection="1">
      <alignment vertical="center"/>
    </xf>
    <xf numFmtId="0" fontId="5" fillId="0" borderId="0" xfId="0" applyFont="1" applyFill="1" applyBorder="1" applyAlignment="1" applyProtection="1">
      <alignment vertical="center" wrapText="1"/>
    </xf>
    <xf numFmtId="4" fontId="5" fillId="0" borderId="1" xfId="0" applyNumberFormat="1" applyFont="1" applyBorder="1" applyAlignment="1" applyProtection="1">
      <alignment vertical="center" wrapText="1"/>
    </xf>
    <xf numFmtId="0" fontId="9" fillId="2" borderId="1" xfId="0"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right" vertical="center"/>
    </xf>
    <xf numFmtId="0" fontId="2" fillId="0" borderId="0" xfId="0" applyFont="1" applyFill="1" applyAlignment="1" applyProtection="1">
      <alignment vertical="center"/>
    </xf>
    <xf numFmtId="0" fontId="1" fillId="0" borderId="0" xfId="0" applyFont="1" applyAlignment="1" applyProtection="1">
      <alignment vertical="center"/>
    </xf>
    <xf numFmtId="0" fontId="5" fillId="0" borderId="0" xfId="0" applyFont="1" applyAlignment="1" applyProtection="1">
      <alignment vertical="center"/>
    </xf>
    <xf numFmtId="0" fontId="1" fillId="0" borderId="0" xfId="0" applyFont="1" applyFill="1" applyAlignment="1" applyProtection="1">
      <alignment vertical="center"/>
    </xf>
    <xf numFmtId="0" fontId="5" fillId="0" borderId="0" xfId="0" applyFont="1" applyFill="1" applyAlignment="1" applyProtection="1">
      <alignment vertical="center"/>
    </xf>
    <xf numFmtId="4" fontId="5" fillId="0" borderId="1" xfId="0" applyNumberFormat="1" applyFont="1" applyFill="1" applyBorder="1" applyAlignment="1" applyProtection="1">
      <alignment vertical="center"/>
    </xf>
    <xf numFmtId="0" fontId="5" fillId="0" borderId="0" xfId="0" applyFont="1" applyFill="1" applyAlignment="1" applyProtection="1">
      <alignment horizontal="right" vertical="center"/>
    </xf>
    <xf numFmtId="4" fontId="5" fillId="2" borderId="1" xfId="0" applyNumberFormat="1" applyFont="1" applyFill="1" applyBorder="1" applyAlignment="1" applyProtection="1">
      <alignment vertical="center"/>
      <protection locked="0"/>
    </xf>
    <xf numFmtId="0" fontId="5" fillId="0" borderId="1" xfId="0" applyFont="1" applyFill="1" applyBorder="1" applyAlignment="1" applyProtection="1">
      <alignment horizontal="center" vertical="center" wrapText="1"/>
    </xf>
    <xf numFmtId="0" fontId="13" fillId="0" borderId="0" xfId="1" applyFont="1" applyFill="1" applyAlignment="1" applyProtection="1">
      <alignment horizontal="left" vertical="center" wrapText="1"/>
    </xf>
    <xf numFmtId="0" fontId="5" fillId="0" borderId="1" xfId="0" applyFont="1" applyFill="1" applyBorder="1" applyAlignment="1" applyProtection="1">
      <alignment vertical="center"/>
    </xf>
    <xf numFmtId="0" fontId="8" fillId="0" borderId="1" xfId="0" applyFont="1" applyFill="1" applyBorder="1" applyAlignment="1" applyProtection="1">
      <alignment horizontal="right" vertical="center"/>
    </xf>
    <xf numFmtId="0" fontId="1"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1" fillId="0" borderId="0" xfId="0" quotePrefix="1" applyFont="1" applyFill="1" applyAlignment="1" applyProtection="1">
      <alignment horizontal="left" vertical="center"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top" wrapText="1"/>
    </xf>
    <xf numFmtId="0" fontId="5" fillId="0" borderId="0" xfId="0" applyFont="1" applyFill="1" applyAlignment="1" applyProtection="1">
      <alignment horizontal="left" vertical="center" wrapText="1"/>
    </xf>
    <xf numFmtId="0" fontId="1" fillId="0" borderId="0" xfId="0" applyFont="1" applyFill="1" applyAlignment="1" applyProtection="1">
      <alignment horizontal="left" vertical="center"/>
    </xf>
    <xf numFmtId="0" fontId="20" fillId="0" borderId="0" xfId="0" applyFont="1" applyFill="1" applyAlignment="1" applyProtection="1">
      <alignment horizontal="left" vertical="center" wrapText="1"/>
    </xf>
    <xf numFmtId="0" fontId="20" fillId="0" borderId="0" xfId="0" applyFont="1" applyFill="1" applyAlignment="1" applyProtection="1">
      <alignment vertical="center" wrapText="1"/>
    </xf>
    <xf numFmtId="0" fontId="21" fillId="0" borderId="0" xfId="1" applyFont="1" applyFill="1" applyAlignment="1" applyProtection="1">
      <alignment vertical="center" wrapText="1"/>
    </xf>
    <xf numFmtId="0" fontId="20" fillId="0" borderId="0"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Alignment="1" applyProtection="1">
      <alignment vertical="center"/>
    </xf>
    <xf numFmtId="0" fontId="26" fillId="0" borderId="0" xfId="0" applyFont="1" applyFill="1" applyAlignment="1" applyProtection="1">
      <alignment vertical="center" wrapText="1"/>
    </xf>
    <xf numFmtId="0" fontId="20" fillId="0" borderId="0" xfId="0" applyFont="1" applyFill="1" applyAlignment="1" applyProtection="1">
      <alignment vertical="center"/>
    </xf>
    <xf numFmtId="0" fontId="23" fillId="0" borderId="0" xfId="0" applyFont="1" applyAlignment="1" applyProtection="1">
      <alignment vertical="center"/>
    </xf>
    <xf numFmtId="0" fontId="2" fillId="0" borderId="0" xfId="0" applyFont="1" applyAlignment="1" applyProtection="1">
      <alignment horizontal="left"/>
    </xf>
    <xf numFmtId="0" fontId="1" fillId="0" borderId="0" xfId="0" applyFont="1" applyAlignment="1" applyProtection="1">
      <alignment horizontal="left" vertical="center"/>
      <protection locked="0"/>
    </xf>
    <xf numFmtId="0" fontId="1" fillId="0" borderId="0" xfId="0" applyFont="1" applyFill="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5" fillId="3" borderId="0" xfId="0" applyFont="1" applyFill="1" applyAlignment="1" applyProtection="1">
      <alignment vertical="center" wrapText="1"/>
    </xf>
    <xf numFmtId="0" fontId="27" fillId="0" borderId="0" xfId="0" applyFont="1" applyFill="1" applyBorder="1" applyAlignment="1" applyProtection="1">
      <alignment horizontal="center" vertical="center" wrapText="1"/>
    </xf>
    <xf numFmtId="0" fontId="29" fillId="0" borderId="0" xfId="0" applyFont="1" applyFill="1" applyAlignment="1" applyProtection="1">
      <alignment horizontal="left" vertical="center" wrapText="1"/>
    </xf>
    <xf numFmtId="0" fontId="5" fillId="0" borderId="0" xfId="0" applyFont="1" applyFill="1" applyAlignment="1" applyProtection="1">
      <alignment vertical="center"/>
    </xf>
    <xf numFmtId="49" fontId="1" fillId="2" borderId="8" xfId="0" applyNumberFormat="1" applyFont="1" applyFill="1" applyBorder="1" applyAlignment="1" applyProtection="1">
      <alignment vertical="top" wrapText="1"/>
      <protection locked="0"/>
    </xf>
    <xf numFmtId="49" fontId="1" fillId="2" borderId="2" xfId="0" applyNumberFormat="1" applyFont="1" applyFill="1" applyBorder="1" applyAlignment="1" applyProtection="1">
      <alignment vertical="top" wrapText="1"/>
      <protection locked="0"/>
    </xf>
    <xf numFmtId="49" fontId="1" fillId="2" borderId="6" xfId="0" applyNumberFormat="1" applyFont="1" applyFill="1" applyBorder="1" applyAlignment="1" applyProtection="1">
      <alignment vertical="top" wrapText="1"/>
      <protection locked="0"/>
    </xf>
    <xf numFmtId="49" fontId="1" fillId="2" borderId="12" xfId="0" applyNumberFormat="1" applyFont="1" applyFill="1" applyBorder="1" applyAlignment="1" applyProtection="1">
      <alignment vertical="top" wrapText="1"/>
      <protection locked="0"/>
    </xf>
    <xf numFmtId="49" fontId="1" fillId="2" borderId="0" xfId="0" applyNumberFormat="1" applyFont="1" applyFill="1" applyBorder="1" applyAlignment="1" applyProtection="1">
      <alignment vertical="top" wrapText="1"/>
      <protection locked="0"/>
    </xf>
    <xf numFmtId="49" fontId="1" fillId="2" borderId="7" xfId="0" applyNumberFormat="1" applyFont="1" applyFill="1" applyBorder="1" applyAlignment="1" applyProtection="1">
      <alignment vertical="top" wrapText="1"/>
      <protection locked="0"/>
    </xf>
    <xf numFmtId="49" fontId="1" fillId="2" borderId="9" xfId="0" applyNumberFormat="1" applyFont="1" applyFill="1" applyBorder="1" applyAlignment="1" applyProtection="1">
      <alignment vertical="top" wrapText="1"/>
      <protection locked="0"/>
    </xf>
    <xf numFmtId="49" fontId="1" fillId="2" borderId="10" xfId="0" applyNumberFormat="1" applyFont="1" applyFill="1" applyBorder="1" applyAlignment="1" applyProtection="1">
      <alignment vertical="top" wrapText="1"/>
      <protection locked="0"/>
    </xf>
    <xf numFmtId="49" fontId="1" fillId="2" borderId="11"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49" fontId="1" fillId="2" borderId="3" xfId="0" applyNumberFormat="1" applyFont="1" applyFill="1" applyBorder="1" applyAlignment="1" applyProtection="1">
      <alignment vertical="top" wrapText="1"/>
      <protection locked="0"/>
    </xf>
    <xf numFmtId="49" fontId="1" fillId="2" borderId="4" xfId="0" applyNumberFormat="1" applyFont="1" applyFill="1" applyBorder="1" applyAlignment="1" applyProtection="1">
      <alignment vertical="top" wrapText="1"/>
      <protection locked="0"/>
    </xf>
    <xf numFmtId="49" fontId="1" fillId="2" borderId="5"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vertical="center" wrapText="1"/>
      <protection locked="0"/>
    </xf>
    <xf numFmtId="49" fontId="1" fillId="2" borderId="4" xfId="0" applyNumberFormat="1" applyFont="1" applyFill="1" applyBorder="1" applyAlignment="1" applyProtection="1">
      <alignment vertical="center" wrapText="1"/>
      <protection locked="0"/>
    </xf>
    <xf numFmtId="49" fontId="1" fillId="2" borderId="5" xfId="0" applyNumberFormat="1" applyFont="1" applyFill="1" applyBorder="1" applyAlignment="1" applyProtection="1">
      <alignment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27" fillId="0" borderId="0" xfId="0" applyFont="1" applyFill="1" applyAlignment="1" applyProtection="1">
      <alignment horizontal="center" vertical="center"/>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9" fillId="0" borderId="3" xfId="0" applyFont="1" applyBorder="1" applyAlignment="1" applyProtection="1">
      <alignment horizontal="left" wrapText="1"/>
    </xf>
    <xf numFmtId="0" fontId="9" fillId="0" borderId="4" xfId="0" applyFont="1" applyBorder="1" applyAlignment="1" applyProtection="1">
      <alignment horizontal="left" wrapText="1"/>
    </xf>
    <xf numFmtId="0" fontId="9" fillId="0" borderId="5" xfId="0" applyFont="1" applyBorder="1" applyAlignment="1" applyProtection="1">
      <alignment horizontal="left" wrapText="1"/>
    </xf>
    <xf numFmtId="0" fontId="5" fillId="0" borderId="0" xfId="0" applyFont="1" applyFill="1" applyAlignment="1" applyProtection="1">
      <alignment vertical="center" wrapText="1"/>
    </xf>
    <xf numFmtId="0" fontId="28"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3" borderId="0" xfId="0" applyFont="1" applyFill="1" applyAlignment="1" applyProtection="1">
      <alignment horizontal="left" vertical="center"/>
    </xf>
    <xf numFmtId="0" fontId="20" fillId="0" borderId="0" xfId="0" applyFont="1" applyFill="1" applyAlignment="1" applyProtection="1">
      <alignment vertical="center" wrapText="1"/>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4" fillId="0" borderId="0" xfId="0" applyFont="1" applyFill="1" applyAlignment="1" applyProtection="1">
      <alignment horizontal="center" vertical="top"/>
    </xf>
    <xf numFmtId="0" fontId="1" fillId="0" borderId="0" xfId="0" applyFont="1" applyFill="1" applyAlignment="1" applyProtection="1">
      <alignment horizontal="left" vertical="center"/>
    </xf>
    <xf numFmtId="0" fontId="1" fillId="0" borderId="7" xfId="0" applyFont="1" applyFill="1" applyBorder="1" applyAlignment="1" applyProtection="1">
      <alignment horizontal="left" vertical="center"/>
    </xf>
    <xf numFmtId="0" fontId="24" fillId="0" borderId="0" xfId="0" applyFont="1" applyFill="1" applyAlignment="1" applyProtection="1">
      <alignment horizontal="lef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1" fillId="0" borderId="0" xfId="0" quotePrefix="1" applyFont="1" applyFill="1" applyAlignment="1" applyProtection="1">
      <alignment horizontal="left" vertical="center" wrapText="1"/>
    </xf>
    <xf numFmtId="0" fontId="22" fillId="0" borderId="0" xfId="1" applyFont="1" applyFill="1" applyAlignment="1" applyProtection="1">
      <alignment horizontal="left" vertical="center"/>
    </xf>
    <xf numFmtId="0" fontId="4" fillId="0" borderId="0" xfId="0" applyFont="1" applyAlignment="1" applyProtection="1">
      <alignment horizontal="center"/>
    </xf>
    <xf numFmtId="0" fontId="29"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14" fontId="1" fillId="0" borderId="15" xfId="0" applyNumberFormat="1" applyFont="1" applyFill="1" applyBorder="1" applyAlignment="1" applyProtection="1">
      <alignment horizontal="left" vertical="center"/>
      <protection locked="0"/>
    </xf>
  </cellXfs>
  <cellStyles count="2">
    <cellStyle name="Link" xfId="1" builtinId="8"/>
    <cellStyle name="Standard" xfId="0" builtinId="0"/>
  </cellStyles>
  <dxfs count="0"/>
  <tableStyles count="0" defaultTableStyle="TableStyleMedium2" defaultPivotStyle="PivotStyleLight16"/>
  <colors>
    <mruColors>
      <color rgb="FF0000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nosuisse.ch/inno/fr/home/start-your-innovation-project/projets-dinnovation/cloture-projet.html" TargetMode="External"/><Relationship Id="rId2" Type="http://schemas.openxmlformats.org/officeDocument/2006/relationships/hyperlink" Target="https://www.innosuisse.ch/inno/fr/home/a-propos/bases-legales.html" TargetMode="External"/><Relationship Id="rId1" Type="http://schemas.openxmlformats.org/officeDocument/2006/relationships/hyperlink" Target="https://www.innosuisse.ch/inno/fr/home/encouragement-de-projets-nationaux/projets-dinnovation/cloture-projet.html" TargetMode="Externa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8.bin"/><Relationship Id="rId1" Type="http://schemas.openxmlformats.org/officeDocument/2006/relationships/hyperlink" Target="mailto:innoprojects@innosuisse.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B57"/>
  <sheetViews>
    <sheetView showGridLines="0" tabSelected="1" zoomScaleNormal="100" workbookViewId="0"/>
  </sheetViews>
  <sheetFormatPr baseColWidth="10" defaultColWidth="11" defaultRowHeight="12.5" x14ac:dyDescent="0.3"/>
  <cols>
    <col min="1" max="1" width="77.58203125" style="31" customWidth="1"/>
    <col min="2" max="2" width="2.58203125" style="130" customWidth="1"/>
    <col min="3" max="16384" width="11" style="128"/>
  </cols>
  <sheetData>
    <row r="1" spans="1:2" ht="18" x14ac:dyDescent="0.3">
      <c r="A1" s="35" t="s">
        <v>0</v>
      </c>
      <c r="B1" s="23"/>
    </row>
    <row r="2" spans="1:2" ht="13" customHeight="1" x14ac:dyDescent="0.3">
      <c r="A2" s="161" t="s">
        <v>216</v>
      </c>
      <c r="B2" s="23"/>
    </row>
    <row r="3" spans="1:2" ht="13" customHeight="1" x14ac:dyDescent="0.3">
      <c r="A3" s="35"/>
      <c r="B3" s="23"/>
    </row>
    <row r="4" spans="1:2" ht="12.65" customHeight="1" x14ac:dyDescent="0.3">
      <c r="A4" s="150" t="s">
        <v>82</v>
      </c>
      <c r="B4" s="64"/>
    </row>
    <row r="5" spans="1:2" s="79" customFormat="1" ht="12" customHeight="1" x14ac:dyDescent="0.3">
      <c r="A5" s="71" t="s">
        <v>181</v>
      </c>
      <c r="B5" s="80"/>
    </row>
    <row r="6" spans="1:2" ht="8.15" customHeight="1" x14ac:dyDescent="0.3">
      <c r="A6" s="63"/>
      <c r="B6" s="64"/>
    </row>
    <row r="7" spans="1:2" s="13" customFormat="1" ht="13" x14ac:dyDescent="0.3">
      <c r="A7" s="148" t="s">
        <v>83</v>
      </c>
      <c r="B7" s="127"/>
    </row>
    <row r="8" spans="1:2" s="129" customFormat="1" ht="12" customHeight="1" x14ac:dyDescent="0.3">
      <c r="A8" s="98" t="s">
        <v>84</v>
      </c>
      <c r="B8" s="131"/>
    </row>
    <row r="9" spans="1:2" s="70" customFormat="1" ht="23.25" customHeight="1" x14ac:dyDescent="0.3">
      <c r="A9" s="99" t="s">
        <v>85</v>
      </c>
      <c r="B9" s="97"/>
    </row>
    <row r="10" spans="1:2" s="70" customFormat="1" ht="8.15" customHeight="1" x14ac:dyDescent="0.3">
      <c r="A10" s="99"/>
      <c r="B10" s="97"/>
    </row>
    <row r="11" spans="1:2" ht="12.65" customHeight="1" x14ac:dyDescent="0.3">
      <c r="A11" s="150" t="s">
        <v>178</v>
      </c>
      <c r="B11" s="64"/>
    </row>
    <row r="12" spans="1:2" s="129" customFormat="1" ht="12" customHeight="1" x14ac:dyDescent="0.3">
      <c r="A12" s="105" t="s">
        <v>1</v>
      </c>
      <c r="B12" s="19"/>
    </row>
    <row r="13" spans="1:2" s="73" customFormat="1" ht="25.15" customHeight="1" x14ac:dyDescent="0.3">
      <c r="A13" s="71" t="s">
        <v>86</v>
      </c>
      <c r="B13" s="72"/>
    </row>
    <row r="14" spans="1:2" s="73" customFormat="1" ht="8.15" customHeight="1" x14ac:dyDescent="0.3">
      <c r="A14" s="71"/>
      <c r="B14" s="72"/>
    </row>
    <row r="15" spans="1:2" s="75" customFormat="1" ht="14.15" customHeight="1" x14ac:dyDescent="0.3">
      <c r="A15" s="149" t="s">
        <v>177</v>
      </c>
      <c r="B15" s="74"/>
    </row>
    <row r="16" spans="1:2" ht="25.15" customHeight="1" x14ac:dyDescent="0.3">
      <c r="A16" s="105" t="s">
        <v>87</v>
      </c>
      <c r="B16" s="64"/>
    </row>
    <row r="17" spans="1:2" ht="8.15" customHeight="1" x14ac:dyDescent="0.3">
      <c r="A17" s="105"/>
      <c r="B17" s="64"/>
    </row>
    <row r="18" spans="1:2" s="75" customFormat="1" ht="14.15" customHeight="1" x14ac:dyDescent="0.3">
      <c r="A18" s="149" t="s">
        <v>210</v>
      </c>
      <c r="B18" s="74"/>
    </row>
    <row r="19" spans="1:2" ht="25.15" customHeight="1" x14ac:dyDescent="0.3">
      <c r="A19" s="105" t="s">
        <v>211</v>
      </c>
      <c r="B19" s="64"/>
    </row>
    <row r="20" spans="1:2" ht="8.15" customHeight="1" x14ac:dyDescent="0.3">
      <c r="A20" s="105"/>
      <c r="B20" s="64"/>
    </row>
    <row r="21" spans="1:2" s="13" customFormat="1" ht="13" x14ac:dyDescent="0.3">
      <c r="A21" s="148" t="s">
        <v>176</v>
      </c>
      <c r="B21" s="127"/>
    </row>
    <row r="22" spans="1:2" s="129" customFormat="1" ht="25.15" customHeight="1" x14ac:dyDescent="0.3">
      <c r="A22" s="100" t="s">
        <v>88</v>
      </c>
      <c r="B22" s="131"/>
    </row>
    <row r="23" spans="1:2" s="29" customFormat="1" ht="8.15" customHeight="1" x14ac:dyDescent="0.3">
      <c r="A23" s="66"/>
      <c r="B23" s="65"/>
    </row>
    <row r="24" spans="1:2" s="13" customFormat="1" ht="13" x14ac:dyDescent="0.3">
      <c r="A24" s="148" t="s">
        <v>175</v>
      </c>
      <c r="B24" s="127"/>
    </row>
    <row r="25" spans="1:2" ht="25.15" customHeight="1" x14ac:dyDescent="0.3">
      <c r="A25" s="114" t="s">
        <v>199</v>
      </c>
    </row>
    <row r="26" spans="1:2" ht="36" customHeight="1" x14ac:dyDescent="0.3">
      <c r="A26" s="100" t="s">
        <v>200</v>
      </c>
    </row>
    <row r="27" spans="1:2" ht="8.15" customHeight="1" x14ac:dyDescent="0.3">
      <c r="A27" s="100"/>
    </row>
    <row r="28" spans="1:2" s="13" customFormat="1" ht="12.65" customHeight="1" x14ac:dyDescent="0.3">
      <c r="A28" s="147" t="s">
        <v>80</v>
      </c>
      <c r="B28" s="127"/>
    </row>
    <row r="29" spans="1:2" s="69" customFormat="1" ht="12" customHeight="1" x14ac:dyDescent="0.3">
      <c r="A29" s="101" t="s">
        <v>89</v>
      </c>
      <c r="B29" s="131"/>
    </row>
    <row r="30" spans="1:2" s="69" customFormat="1" ht="12" customHeight="1" x14ac:dyDescent="0.3">
      <c r="A30" s="160" t="s">
        <v>198</v>
      </c>
      <c r="B30" s="100"/>
    </row>
    <row r="31" spans="1:2" s="29" customFormat="1" ht="12" customHeight="1" x14ac:dyDescent="0.3">
      <c r="A31" s="104"/>
      <c r="B31" s="104"/>
    </row>
    <row r="32" spans="1:2" s="68" customFormat="1" ht="12.65" customHeight="1" x14ac:dyDescent="0.3">
      <c r="A32" s="147" t="s">
        <v>212</v>
      </c>
      <c r="B32" s="67"/>
    </row>
    <row r="33" spans="1:2" s="69" customFormat="1" ht="34" customHeight="1" x14ac:dyDescent="0.3">
      <c r="A33" s="104" t="s">
        <v>213</v>
      </c>
      <c r="B33" s="104"/>
    </row>
    <row r="34" spans="1:2" s="112" customFormat="1" ht="8.15" customHeight="1" x14ac:dyDescent="0.3">
      <c r="A34" s="105"/>
      <c r="B34" s="123"/>
    </row>
    <row r="35" spans="1:2" s="77" customFormat="1" ht="12.65" customHeight="1" x14ac:dyDescent="0.3">
      <c r="A35" s="150" t="s">
        <v>179</v>
      </c>
      <c r="B35" s="76"/>
    </row>
    <row r="36" spans="1:2" s="112" customFormat="1" ht="12" customHeight="1" x14ac:dyDescent="0.3">
      <c r="A36" s="105" t="s">
        <v>90</v>
      </c>
      <c r="B36" s="123"/>
    </row>
    <row r="37" spans="1:2" s="112" customFormat="1" ht="12" customHeight="1" x14ac:dyDescent="0.3">
      <c r="A37" s="105" t="s">
        <v>214</v>
      </c>
      <c r="B37" s="123"/>
    </row>
    <row r="38" spans="1:2" s="112" customFormat="1" ht="12" customHeight="1" x14ac:dyDescent="0.3">
      <c r="A38" s="105" t="s">
        <v>91</v>
      </c>
      <c r="B38" s="123"/>
    </row>
    <row r="39" spans="1:2" s="29" customFormat="1" ht="8.15" customHeight="1" x14ac:dyDescent="0.3">
      <c r="A39" s="104"/>
      <c r="B39" s="104"/>
    </row>
    <row r="40" spans="1:2" s="77" customFormat="1" ht="12.65" customHeight="1" x14ac:dyDescent="0.3">
      <c r="A40" s="150" t="s">
        <v>180</v>
      </c>
      <c r="B40" s="76"/>
    </row>
    <row r="41" spans="1:2" s="112" customFormat="1" ht="12" customHeight="1" x14ac:dyDescent="0.3">
      <c r="A41" s="105" t="s">
        <v>92</v>
      </c>
      <c r="B41" s="123"/>
    </row>
    <row r="42" spans="1:2" s="112" customFormat="1" ht="12" customHeight="1" x14ac:dyDescent="0.3">
      <c r="A42" s="105" t="s">
        <v>93</v>
      </c>
      <c r="B42" s="123"/>
    </row>
    <row r="43" spans="1:2" s="112" customFormat="1" ht="12" customHeight="1" x14ac:dyDescent="0.3">
      <c r="A43" s="105" t="s">
        <v>215</v>
      </c>
      <c r="B43" s="123"/>
    </row>
    <row r="44" spans="1:2" s="112" customFormat="1" ht="8.15" customHeight="1" x14ac:dyDescent="0.3">
      <c r="A44" s="105"/>
      <c r="B44" s="123"/>
    </row>
    <row r="45" spans="1:2" s="112" customFormat="1" ht="12" customHeight="1" x14ac:dyDescent="0.3">
      <c r="A45" s="105" t="s">
        <v>94</v>
      </c>
      <c r="B45" s="123"/>
    </row>
    <row r="46" spans="1:2" s="112" customFormat="1" ht="8.15" customHeight="1" x14ac:dyDescent="0.3">
      <c r="A46" s="105"/>
      <c r="B46" s="123"/>
    </row>
    <row r="47" spans="1:2" s="112" customFormat="1" ht="12" customHeight="1" x14ac:dyDescent="0.3">
      <c r="A47" s="105" t="s">
        <v>95</v>
      </c>
      <c r="B47" s="123"/>
    </row>
    <row r="48" spans="1:2" s="112" customFormat="1" ht="12" customHeight="1" x14ac:dyDescent="0.3">
      <c r="A48" s="105" t="s">
        <v>2</v>
      </c>
      <c r="B48" s="123"/>
    </row>
    <row r="49" spans="1:2" s="112" customFormat="1" ht="12" customHeight="1" x14ac:dyDescent="0.3">
      <c r="A49" s="105" t="s">
        <v>3</v>
      </c>
      <c r="B49" s="123"/>
    </row>
    <row r="50" spans="1:2" s="112" customFormat="1" ht="12" customHeight="1" x14ac:dyDescent="0.3">
      <c r="A50" s="105" t="s">
        <v>4</v>
      </c>
      <c r="B50" s="123"/>
    </row>
    <row r="51" spans="1:2" s="112" customFormat="1" ht="8.15" customHeight="1" x14ac:dyDescent="0.3">
      <c r="A51" s="105"/>
      <c r="B51" s="123"/>
    </row>
    <row r="52" spans="1:2" s="112" customFormat="1" ht="12" customHeight="1" x14ac:dyDescent="0.3">
      <c r="A52" s="105" t="s">
        <v>5</v>
      </c>
      <c r="B52" s="123"/>
    </row>
    <row r="53" spans="1:2" s="112" customFormat="1" ht="12" customHeight="1" x14ac:dyDescent="0.3">
      <c r="A53" s="78" t="s">
        <v>6</v>
      </c>
      <c r="B53" s="78"/>
    </row>
    <row r="54" spans="1:2" s="112" customFormat="1" ht="12.65" customHeight="1" x14ac:dyDescent="0.3">
      <c r="A54" s="105"/>
      <c r="B54" s="123"/>
    </row>
    <row r="55" spans="1:2" s="112" customFormat="1" ht="12.65" customHeight="1" x14ac:dyDescent="0.3">
      <c r="A55" s="105"/>
      <c r="B55" s="123"/>
    </row>
    <row r="56" spans="1:2" s="112" customFormat="1" ht="12.65" customHeight="1" x14ac:dyDescent="0.3">
      <c r="A56" s="105"/>
      <c r="B56" s="123"/>
    </row>
    <row r="57" spans="1:2" s="112" customFormat="1" ht="12.65" customHeight="1" x14ac:dyDescent="0.3">
      <c r="A57" s="105"/>
      <c r="B57" s="123"/>
    </row>
  </sheetData>
  <sheetProtection algorithmName="SHA-512" hashValue="eHkaqnFMrC5rsJVkIBtA/4xujq7NK3M8GqPgykvzuwGLKR9UxTUm52FK31QsJo813JOsx8/TLmD7TA/0nmY/ww==" saltValue="4xzhRYsvFjxGjjx5gkrgXg==" spinCount="100000" sheet="1" objects="1" scenarios="1"/>
  <hyperlinks>
    <hyperlink ref="A13" r:id="rId1" xr:uid="{00000000-0004-0000-0000-000001000000}"/>
    <hyperlink ref="A5" r:id="rId2" xr:uid="{00000000-0004-0000-0000-000002000000}"/>
    <hyperlink ref="A8" r:id="rId3" xr:uid="{00000000-0004-0000-0000-000000000000}"/>
  </hyperlinks>
  <pageMargins left="0.78740157480314965" right="0.59055118110236227" top="0.59055118110236227" bottom="0.59055118110236227" header="0.47244094488188981" footer="0.47244094488188981"/>
  <pageSetup paperSize="9" orientation="portrait" r:id="rId4"/>
  <headerFooter>
    <oddHeader>&amp;L&amp;G</oddHeader>
    <oddFooter>&amp;LFin du projet dès le 01.01.2024&amp;RVersion 01/2024</oddFooter>
  </headerFooter>
  <customProperties>
    <customPr name="_pios_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N67"/>
  <sheetViews>
    <sheetView showGridLines="0" zoomScaleNormal="100" workbookViewId="0">
      <selection activeCell="B4" sqref="B4:C4"/>
    </sheetView>
  </sheetViews>
  <sheetFormatPr baseColWidth="10" defaultColWidth="11" defaultRowHeight="12.5" x14ac:dyDescent="0.3"/>
  <cols>
    <col min="1" max="1" width="25" style="130" customWidth="1"/>
    <col min="2" max="2" width="4.58203125" style="130" customWidth="1"/>
    <col min="3" max="3" width="12.33203125" style="130" customWidth="1"/>
    <col min="4" max="4" width="5.58203125" style="130" customWidth="1"/>
    <col min="5" max="5" width="11" style="130" customWidth="1"/>
    <col min="6" max="6" width="20.58203125" style="130" customWidth="1"/>
    <col min="7" max="7" width="2.58203125" style="130" customWidth="1"/>
    <col min="8" max="14" width="11" style="130" customWidth="1"/>
    <col min="15" max="16384" width="11" style="130"/>
  </cols>
  <sheetData>
    <row r="1" spans="1:14" ht="20.25" customHeight="1" x14ac:dyDescent="0.3">
      <c r="A1" s="177" t="s">
        <v>7</v>
      </c>
      <c r="B1" s="177"/>
      <c r="C1" s="177"/>
      <c r="D1" s="177"/>
      <c r="E1" s="177"/>
      <c r="F1" s="177"/>
      <c r="G1" s="1"/>
      <c r="H1" s="1"/>
      <c r="I1" s="1"/>
      <c r="J1" s="1"/>
      <c r="K1" s="1"/>
      <c r="L1" s="1"/>
      <c r="M1" s="1"/>
      <c r="N1" s="1"/>
    </row>
    <row r="2" spans="1:14" ht="13" customHeight="1" x14ac:dyDescent="0.3">
      <c r="A2" s="186" t="s">
        <v>216</v>
      </c>
      <c r="B2" s="186"/>
      <c r="C2" s="186"/>
      <c r="D2" s="186"/>
      <c r="E2" s="186"/>
      <c r="F2" s="186"/>
    </row>
    <row r="3" spans="1:14" ht="15.75" customHeight="1" x14ac:dyDescent="0.3"/>
    <row r="4" spans="1:14" ht="15" customHeight="1" x14ac:dyDescent="0.3">
      <c r="A4" s="127" t="s">
        <v>8</v>
      </c>
      <c r="B4" s="175"/>
      <c r="C4" s="176"/>
    </row>
    <row r="5" spans="1:14" ht="12.65" customHeight="1" x14ac:dyDescent="0.3">
      <c r="A5" s="127"/>
    </row>
    <row r="6" spans="1:14" ht="15" customHeight="1" x14ac:dyDescent="0.3">
      <c r="A6" s="127" t="s">
        <v>9</v>
      </c>
      <c r="B6" s="184"/>
      <c r="C6" s="185"/>
      <c r="E6" s="4"/>
      <c r="F6" s="4"/>
    </row>
    <row r="7" spans="1:14" ht="12.65" customHeight="1" x14ac:dyDescent="0.3">
      <c r="B7" s="3"/>
      <c r="C7" s="4"/>
      <c r="D7" s="4"/>
      <c r="E7" s="4"/>
      <c r="F7" s="4"/>
    </row>
    <row r="8" spans="1:14" ht="15" customHeight="1" x14ac:dyDescent="0.3">
      <c r="A8" s="127" t="s">
        <v>96</v>
      </c>
      <c r="B8" s="4" t="s">
        <v>10</v>
      </c>
      <c r="C8" s="49"/>
      <c r="D8" s="5" t="s">
        <v>11</v>
      </c>
      <c r="E8" s="50"/>
    </row>
    <row r="9" spans="1:14" ht="12.65" customHeight="1" x14ac:dyDescent="0.3">
      <c r="B9" s="4"/>
      <c r="C9" s="4"/>
      <c r="D9" s="6"/>
      <c r="E9" s="7"/>
      <c r="F9" s="7"/>
    </row>
    <row r="10" spans="1:14" ht="12.65" customHeight="1" x14ac:dyDescent="0.3">
      <c r="B10" s="4"/>
      <c r="C10" s="4"/>
      <c r="D10" s="4"/>
    </row>
    <row r="11" spans="1:14" ht="15" customHeight="1" x14ac:dyDescent="0.3">
      <c r="A11" s="127" t="s">
        <v>184</v>
      </c>
      <c r="B11" s="178"/>
      <c r="C11" s="179"/>
      <c r="D11" s="179"/>
      <c r="E11" s="179"/>
      <c r="F11" s="180"/>
      <c r="G11" s="2"/>
      <c r="H11" s="2"/>
      <c r="I11" s="2"/>
      <c r="J11" s="2"/>
      <c r="K11" s="2"/>
      <c r="L11" s="2"/>
      <c r="M11" s="2"/>
    </row>
    <row r="12" spans="1:14" ht="12.65" customHeight="1" x14ac:dyDescent="0.3">
      <c r="A12" s="127"/>
      <c r="B12" s="10"/>
      <c r="C12" s="10"/>
      <c r="D12" s="10"/>
      <c r="E12" s="10"/>
      <c r="F12" s="10"/>
      <c r="G12" s="2"/>
      <c r="H12" s="2"/>
      <c r="I12" s="2"/>
      <c r="J12" s="2"/>
      <c r="K12" s="2"/>
      <c r="L12" s="2"/>
      <c r="M12" s="2"/>
    </row>
    <row r="13" spans="1:14" ht="12.75" customHeight="1" x14ac:dyDescent="0.3">
      <c r="A13" s="151" t="s">
        <v>182</v>
      </c>
      <c r="B13" s="2"/>
      <c r="C13" s="2"/>
      <c r="D13" s="2"/>
      <c r="E13" s="2"/>
      <c r="F13" s="2"/>
      <c r="G13" s="2"/>
      <c r="H13" s="2"/>
      <c r="I13" s="2"/>
      <c r="J13" s="2"/>
      <c r="K13" s="2"/>
      <c r="L13" s="2"/>
      <c r="M13" s="2"/>
    </row>
    <row r="14" spans="1:14" ht="3" customHeight="1" x14ac:dyDescent="0.3">
      <c r="B14" s="2"/>
      <c r="C14" s="2"/>
      <c r="D14" s="2"/>
      <c r="E14" s="2"/>
      <c r="F14" s="2"/>
      <c r="G14" s="2"/>
      <c r="H14" s="2"/>
      <c r="I14" s="2"/>
      <c r="J14" s="2"/>
      <c r="K14" s="2"/>
      <c r="L14" s="2"/>
      <c r="M14" s="2"/>
    </row>
    <row r="15" spans="1:14" ht="15" customHeight="1" x14ac:dyDescent="0.3">
      <c r="A15" s="130" t="s">
        <v>12</v>
      </c>
      <c r="B15" s="181"/>
      <c r="C15" s="182"/>
      <c r="D15" s="182"/>
      <c r="E15" s="183"/>
      <c r="F15" s="2"/>
      <c r="G15" s="2"/>
      <c r="H15" s="2"/>
      <c r="I15" s="2"/>
      <c r="J15" s="2"/>
      <c r="K15" s="2"/>
      <c r="L15" s="2"/>
      <c r="M15" s="2"/>
    </row>
    <row r="16" spans="1:14" ht="3" customHeight="1" x14ac:dyDescent="0.3">
      <c r="B16" s="2"/>
      <c r="C16" s="2"/>
      <c r="D16" s="2"/>
      <c r="E16" s="2"/>
      <c r="F16" s="2"/>
      <c r="G16" s="2"/>
      <c r="H16" s="2"/>
      <c r="I16" s="2"/>
      <c r="J16" s="2"/>
      <c r="K16" s="2"/>
      <c r="L16" s="2"/>
      <c r="M16" s="2"/>
    </row>
    <row r="17" spans="1:13" ht="15" customHeight="1" x14ac:dyDescent="0.3">
      <c r="A17" s="130" t="s">
        <v>97</v>
      </c>
      <c r="B17" s="181"/>
      <c r="C17" s="182"/>
      <c r="D17" s="182"/>
      <c r="E17" s="183"/>
      <c r="F17" s="2"/>
      <c r="G17" s="2"/>
      <c r="H17" s="2"/>
      <c r="I17" s="2"/>
      <c r="J17" s="2"/>
      <c r="K17" s="2"/>
      <c r="L17" s="2"/>
      <c r="M17" s="2"/>
    </row>
    <row r="18" spans="1:13" ht="3" customHeight="1" x14ac:dyDescent="0.3">
      <c r="B18" s="2"/>
      <c r="C18" s="2"/>
      <c r="D18" s="2"/>
      <c r="E18" s="2"/>
      <c r="F18" s="2"/>
      <c r="G18" s="2"/>
      <c r="H18" s="2"/>
      <c r="I18" s="2"/>
      <c r="J18" s="2"/>
      <c r="K18" s="2"/>
      <c r="L18" s="2"/>
      <c r="M18" s="2"/>
    </row>
    <row r="19" spans="1:13" ht="15" customHeight="1" x14ac:dyDescent="0.3">
      <c r="A19" s="130" t="s">
        <v>98</v>
      </c>
      <c r="B19" s="173"/>
      <c r="C19" s="174"/>
      <c r="D19" s="4"/>
    </row>
    <row r="20" spans="1:13" ht="12.65" customHeight="1" x14ac:dyDescent="0.3">
      <c r="B20" s="2"/>
      <c r="C20" s="8"/>
      <c r="D20" s="8"/>
      <c r="E20" s="8"/>
      <c r="F20" s="8"/>
      <c r="G20" s="8"/>
      <c r="H20" s="8"/>
      <c r="I20" s="8"/>
      <c r="J20" s="8"/>
      <c r="K20" s="8"/>
      <c r="L20" s="8"/>
    </row>
    <row r="21" spans="1:13" x14ac:dyDescent="0.3">
      <c r="A21" s="151" t="s">
        <v>183</v>
      </c>
      <c r="B21" s="4"/>
      <c r="C21" s="4"/>
      <c r="D21" s="4"/>
      <c r="E21" s="4"/>
    </row>
    <row r="22" spans="1:13" ht="3" customHeight="1" x14ac:dyDescent="0.3">
      <c r="B22" s="4"/>
      <c r="C22" s="4"/>
      <c r="D22" s="4"/>
      <c r="E22" s="4"/>
    </row>
    <row r="23" spans="1:13" ht="15" customHeight="1" x14ac:dyDescent="0.3">
      <c r="A23" s="130" t="s">
        <v>13</v>
      </c>
      <c r="B23" s="181"/>
      <c r="C23" s="182"/>
      <c r="D23" s="182"/>
      <c r="E23" s="183"/>
      <c r="F23" s="2"/>
      <c r="G23" s="2"/>
      <c r="H23" s="2"/>
      <c r="I23" s="2"/>
      <c r="J23" s="2"/>
      <c r="K23" s="2"/>
      <c r="L23" s="2"/>
    </row>
    <row r="24" spans="1:13" ht="3" customHeight="1" x14ac:dyDescent="0.3">
      <c r="B24" s="2"/>
      <c r="C24" s="2"/>
      <c r="D24" s="2"/>
      <c r="E24" s="2"/>
      <c r="F24" s="2"/>
      <c r="G24" s="2"/>
      <c r="H24" s="2"/>
      <c r="I24" s="2"/>
      <c r="J24" s="2"/>
      <c r="K24" s="2"/>
      <c r="L24" s="2"/>
    </row>
    <row r="25" spans="1:13" ht="15" customHeight="1" x14ac:dyDescent="0.3">
      <c r="A25" s="130" t="s">
        <v>97</v>
      </c>
      <c r="B25" s="181"/>
      <c r="C25" s="182"/>
      <c r="D25" s="182"/>
      <c r="E25" s="183"/>
      <c r="F25" s="2"/>
      <c r="G25" s="2"/>
      <c r="H25" s="2"/>
      <c r="I25" s="2"/>
      <c r="J25" s="2"/>
      <c r="K25" s="2"/>
      <c r="L25" s="2"/>
    </row>
    <row r="26" spans="1:13" ht="3" customHeight="1" x14ac:dyDescent="0.3">
      <c r="B26" s="2"/>
      <c r="C26" s="2"/>
      <c r="D26" s="2"/>
      <c r="E26" s="2"/>
      <c r="F26" s="2"/>
      <c r="G26" s="2"/>
      <c r="H26" s="2"/>
      <c r="I26" s="2"/>
      <c r="J26" s="2"/>
      <c r="K26" s="2"/>
      <c r="L26" s="2"/>
    </row>
    <row r="27" spans="1:13" ht="15" customHeight="1" x14ac:dyDescent="0.3">
      <c r="A27" s="130" t="s">
        <v>98</v>
      </c>
      <c r="B27" s="173"/>
      <c r="C27" s="174"/>
      <c r="D27" s="4"/>
      <c r="F27" s="2"/>
    </row>
    <row r="28" spans="1:13" ht="12.65" customHeight="1" x14ac:dyDescent="0.3">
      <c r="D28" s="4"/>
    </row>
    <row r="29" spans="1:13" ht="12.65" customHeight="1" x14ac:dyDescent="0.3">
      <c r="B29" s="2"/>
      <c r="C29" s="2"/>
      <c r="D29" s="2"/>
      <c r="E29" s="2"/>
      <c r="F29" s="2"/>
      <c r="G29" s="2"/>
      <c r="H29" s="2"/>
      <c r="I29" s="2"/>
      <c r="J29" s="2"/>
      <c r="K29" s="2"/>
      <c r="L29" s="2"/>
    </row>
    <row r="30" spans="1:13" ht="13" x14ac:dyDescent="0.3">
      <c r="A30" s="9" t="s">
        <v>14</v>
      </c>
    </row>
    <row r="31" spans="1:13" ht="13" x14ac:dyDescent="0.3">
      <c r="A31" s="9"/>
    </row>
    <row r="32" spans="1:13" x14ac:dyDescent="0.3">
      <c r="A32" s="164"/>
      <c r="B32" s="165"/>
      <c r="C32" s="165"/>
      <c r="D32" s="165"/>
      <c r="E32" s="165"/>
      <c r="F32" s="166"/>
      <c r="G32" s="10"/>
      <c r="H32" s="10"/>
      <c r="I32" s="10"/>
      <c r="J32" s="10"/>
      <c r="K32" s="10"/>
      <c r="L32" s="10"/>
      <c r="M32" s="10"/>
    </row>
    <row r="33" spans="1:13" x14ac:dyDescent="0.3">
      <c r="A33" s="167"/>
      <c r="B33" s="168"/>
      <c r="C33" s="168"/>
      <c r="D33" s="168"/>
      <c r="E33" s="168"/>
      <c r="F33" s="169"/>
      <c r="G33" s="10"/>
      <c r="H33" s="10"/>
      <c r="I33" s="10"/>
      <c r="J33" s="10"/>
      <c r="K33" s="10"/>
      <c r="L33" s="10"/>
      <c r="M33" s="10"/>
    </row>
    <row r="34" spans="1:13" x14ac:dyDescent="0.3">
      <c r="A34" s="167"/>
      <c r="B34" s="168"/>
      <c r="C34" s="168"/>
      <c r="D34" s="168"/>
      <c r="E34" s="168"/>
      <c r="F34" s="169"/>
      <c r="G34" s="10"/>
      <c r="H34" s="10"/>
      <c r="I34" s="10"/>
      <c r="J34" s="10"/>
      <c r="K34" s="10"/>
      <c r="L34" s="10"/>
      <c r="M34" s="10"/>
    </row>
    <row r="35" spans="1:13" x14ac:dyDescent="0.3">
      <c r="A35" s="167"/>
      <c r="B35" s="168"/>
      <c r="C35" s="168"/>
      <c r="D35" s="168"/>
      <c r="E35" s="168"/>
      <c r="F35" s="169"/>
      <c r="G35" s="10"/>
      <c r="H35" s="10"/>
      <c r="I35" s="10"/>
      <c r="J35" s="10"/>
      <c r="K35" s="10"/>
      <c r="L35" s="10"/>
      <c r="M35" s="10"/>
    </row>
    <row r="36" spans="1:13" x14ac:dyDescent="0.3">
      <c r="A36" s="167"/>
      <c r="B36" s="168"/>
      <c r="C36" s="168"/>
      <c r="D36" s="168"/>
      <c r="E36" s="168"/>
      <c r="F36" s="169"/>
      <c r="G36" s="10"/>
      <c r="H36" s="10"/>
      <c r="I36" s="10"/>
      <c r="J36" s="10"/>
      <c r="K36" s="10"/>
      <c r="L36" s="10"/>
      <c r="M36" s="10"/>
    </row>
    <row r="37" spans="1:13" x14ac:dyDescent="0.3">
      <c r="A37" s="167"/>
      <c r="B37" s="168"/>
      <c r="C37" s="168"/>
      <c r="D37" s="168"/>
      <c r="E37" s="168"/>
      <c r="F37" s="169"/>
      <c r="G37" s="10"/>
      <c r="H37" s="10"/>
      <c r="I37" s="10"/>
      <c r="J37" s="10"/>
      <c r="K37" s="10"/>
      <c r="L37" s="10"/>
      <c r="M37" s="10"/>
    </row>
    <row r="38" spans="1:13" x14ac:dyDescent="0.3">
      <c r="A38" s="167"/>
      <c r="B38" s="168"/>
      <c r="C38" s="168"/>
      <c r="D38" s="168"/>
      <c r="E38" s="168"/>
      <c r="F38" s="169"/>
      <c r="G38" s="10"/>
      <c r="H38" s="10"/>
      <c r="I38" s="10"/>
      <c r="J38" s="10"/>
      <c r="K38" s="10"/>
      <c r="L38" s="10"/>
      <c r="M38" s="10"/>
    </row>
    <row r="39" spans="1:13" x14ac:dyDescent="0.3">
      <c r="A39" s="167"/>
      <c r="B39" s="168"/>
      <c r="C39" s="168"/>
      <c r="D39" s="168"/>
      <c r="E39" s="168"/>
      <c r="F39" s="169"/>
      <c r="G39" s="10"/>
      <c r="H39" s="10"/>
      <c r="I39" s="10"/>
      <c r="J39" s="10"/>
      <c r="K39" s="10"/>
      <c r="L39" s="10"/>
      <c r="M39" s="10"/>
    </row>
    <row r="40" spans="1:13" x14ac:dyDescent="0.3">
      <c r="A40" s="167"/>
      <c r="B40" s="168"/>
      <c r="C40" s="168"/>
      <c r="D40" s="168"/>
      <c r="E40" s="168"/>
      <c r="F40" s="169"/>
      <c r="G40" s="10"/>
      <c r="H40" s="10"/>
      <c r="I40" s="10"/>
      <c r="J40" s="10"/>
      <c r="K40" s="10"/>
      <c r="L40" s="10"/>
      <c r="M40" s="10"/>
    </row>
    <row r="41" spans="1:13" x14ac:dyDescent="0.3">
      <c r="A41" s="167"/>
      <c r="B41" s="168"/>
      <c r="C41" s="168"/>
      <c r="D41" s="168"/>
      <c r="E41" s="168"/>
      <c r="F41" s="169"/>
    </row>
    <row r="42" spans="1:13" x14ac:dyDescent="0.3">
      <c r="A42" s="167"/>
      <c r="B42" s="168"/>
      <c r="C42" s="168"/>
      <c r="D42" s="168"/>
      <c r="E42" s="168"/>
      <c r="F42" s="169"/>
    </row>
    <row r="43" spans="1:13" x14ac:dyDescent="0.3">
      <c r="A43" s="167"/>
      <c r="B43" s="168"/>
      <c r="C43" s="168"/>
      <c r="D43" s="168"/>
      <c r="E43" s="168"/>
      <c r="F43" s="169"/>
    </row>
    <row r="44" spans="1:13" x14ac:dyDescent="0.3">
      <c r="A44" s="167"/>
      <c r="B44" s="168"/>
      <c r="C44" s="168"/>
      <c r="D44" s="168"/>
      <c r="E44" s="168"/>
      <c r="F44" s="169"/>
    </row>
    <row r="45" spans="1:13" x14ac:dyDescent="0.3">
      <c r="A45" s="167"/>
      <c r="B45" s="168"/>
      <c r="C45" s="168"/>
      <c r="D45" s="168"/>
      <c r="E45" s="168"/>
      <c r="F45" s="169"/>
    </row>
    <row r="46" spans="1:13" x14ac:dyDescent="0.3">
      <c r="A46" s="167"/>
      <c r="B46" s="168"/>
      <c r="C46" s="168"/>
      <c r="D46" s="168"/>
      <c r="E46" s="168"/>
      <c r="F46" s="169"/>
    </row>
    <row r="47" spans="1:13" x14ac:dyDescent="0.3">
      <c r="A47" s="167"/>
      <c r="B47" s="168"/>
      <c r="C47" s="168"/>
      <c r="D47" s="168"/>
      <c r="E47" s="168"/>
      <c r="F47" s="169"/>
    </row>
    <row r="48" spans="1:13" x14ac:dyDescent="0.3">
      <c r="A48" s="167"/>
      <c r="B48" s="168"/>
      <c r="C48" s="168"/>
      <c r="D48" s="168"/>
      <c r="E48" s="168"/>
      <c r="F48" s="169"/>
    </row>
    <row r="49" spans="1:6" x14ac:dyDescent="0.3">
      <c r="A49" s="167"/>
      <c r="B49" s="168"/>
      <c r="C49" s="168"/>
      <c r="D49" s="168"/>
      <c r="E49" s="168"/>
      <c r="F49" s="169"/>
    </row>
    <row r="50" spans="1:6" x14ac:dyDescent="0.3">
      <c r="A50" s="167"/>
      <c r="B50" s="168"/>
      <c r="C50" s="168"/>
      <c r="D50" s="168"/>
      <c r="E50" s="168"/>
      <c r="F50" s="169"/>
    </row>
    <row r="51" spans="1:6" x14ac:dyDescent="0.3">
      <c r="A51" s="170"/>
      <c r="B51" s="171"/>
      <c r="C51" s="171"/>
      <c r="D51" s="171"/>
      <c r="E51" s="171"/>
      <c r="F51" s="172"/>
    </row>
    <row r="67" ht="12.65" customHeight="1" x14ac:dyDescent="0.3"/>
  </sheetData>
  <sheetProtection algorithmName="SHA-512" hashValue="kjyuX+3xgT08Y5dvMOxA85tdXuB5c5MqOihvhMps0doh6teKqUJHFAKJUx3HaWGNHGWo09jUannj+EwmG1yzww==" saltValue="FEvSfi5r8Dj7XuNkoZuUmQ==" spinCount="100000" sheet="1" objects="1" scenarios="1"/>
  <mergeCells count="12">
    <mergeCell ref="A32:F51"/>
    <mergeCell ref="B27:C27"/>
    <mergeCell ref="B4:C4"/>
    <mergeCell ref="A1:F1"/>
    <mergeCell ref="B11:F11"/>
    <mergeCell ref="B19:C19"/>
    <mergeCell ref="B15:E15"/>
    <mergeCell ref="B17:E17"/>
    <mergeCell ref="B23:E23"/>
    <mergeCell ref="B25:E25"/>
    <mergeCell ref="B6:C6"/>
    <mergeCell ref="A2:F2"/>
  </mergeCells>
  <pageMargins left="0.78740157480314965" right="0.59055118110236227" top="1.4960629921259843" bottom="0.59055118110236227" header="0.47244094488188981" footer="0.47244094488188981"/>
  <pageSetup paperSize="9" orientation="portrait" r:id="rId1"/>
  <headerFooter>
    <oddHeader>&amp;L&amp;G</oddHeader>
    <oddFooter>&amp;LFin du projet dès le 01.01.2024&amp;RVersion 01/2024</oddFooter>
  </headerFooter>
  <customProperties>
    <customPr name="_pios_id" r:id="rId2"/>
  </customProperties>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Dropdown!$E$3:$E$5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M42"/>
  <sheetViews>
    <sheetView showGridLines="0" topLeftCell="A4" zoomScaleNormal="100" workbookViewId="0">
      <selection activeCell="D19" sqref="D19"/>
    </sheetView>
  </sheetViews>
  <sheetFormatPr baseColWidth="10" defaultColWidth="11" defaultRowHeight="12.5" x14ac:dyDescent="0.3"/>
  <cols>
    <col min="1" max="1" width="26.75" style="130" customWidth="1"/>
    <col min="2" max="2" width="6.75" style="130" customWidth="1"/>
    <col min="3" max="3" width="14.5" style="130" hidden="1" customWidth="1"/>
    <col min="4" max="4" width="14.83203125" style="130" customWidth="1"/>
    <col min="5" max="5" width="15.83203125" style="130" customWidth="1"/>
    <col min="6" max="6" width="9.58203125" style="130" customWidth="1"/>
    <col min="7" max="7" width="7.58203125" style="130" customWidth="1"/>
    <col min="8" max="8" width="8.58203125" style="130" customWidth="1"/>
    <col min="9" max="9" width="9.58203125" style="130" customWidth="1"/>
    <col min="10" max="10" width="2.58203125" style="130" customWidth="1"/>
    <col min="11" max="19" width="11" style="128" customWidth="1"/>
    <col min="20" max="16384" width="11" style="128"/>
  </cols>
  <sheetData>
    <row r="1" spans="1:13" x14ac:dyDescent="0.3">
      <c r="A1" s="131" t="s">
        <v>15</v>
      </c>
      <c r="B1" s="131"/>
      <c r="C1" s="131"/>
      <c r="D1" s="131"/>
      <c r="E1" s="11"/>
      <c r="F1" s="11"/>
      <c r="G1" s="11"/>
      <c r="H1" s="11"/>
      <c r="M1" s="130"/>
    </row>
    <row r="2" spans="1:13" x14ac:dyDescent="0.3">
      <c r="A2" s="95">
        <f>'Page de titre'!B4</f>
        <v>0</v>
      </c>
      <c r="B2" s="95"/>
      <c r="C2" s="95"/>
      <c r="D2" s="95"/>
      <c r="I2" s="12"/>
      <c r="M2" s="130"/>
    </row>
    <row r="3" spans="1:13" x14ac:dyDescent="0.3">
      <c r="A3" s="22"/>
      <c r="B3" s="22"/>
      <c r="C3" s="22"/>
      <c r="D3" s="95"/>
      <c r="I3" s="12"/>
      <c r="M3" s="130"/>
    </row>
    <row r="4" spans="1:13" ht="18" x14ac:dyDescent="0.3">
      <c r="A4" s="189" t="s">
        <v>16</v>
      </c>
      <c r="B4" s="189"/>
      <c r="C4" s="189"/>
      <c r="D4" s="189"/>
      <c r="E4" s="189"/>
      <c r="F4" s="189"/>
      <c r="G4" s="189"/>
      <c r="H4" s="189"/>
      <c r="I4" s="189"/>
      <c r="J4" s="23"/>
      <c r="M4" s="130"/>
    </row>
    <row r="5" spans="1:13" ht="12.75" customHeight="1" x14ac:dyDescent="0.3">
      <c r="J5" s="128"/>
    </row>
    <row r="6" spans="1:13" ht="15.5" x14ac:dyDescent="0.3">
      <c r="A6" s="152" t="s">
        <v>217</v>
      </c>
      <c r="B6" s="110"/>
      <c r="C6" s="110"/>
      <c r="J6" s="128"/>
    </row>
    <row r="7" spans="1:13" ht="12.65" customHeight="1" x14ac:dyDescent="0.3">
      <c r="A7" s="110"/>
      <c r="B7" s="110"/>
      <c r="C7" s="110"/>
      <c r="J7" s="128"/>
    </row>
    <row r="8" spans="1:13" ht="38.65" customHeight="1" x14ac:dyDescent="0.3">
      <c r="A8" s="193" t="s">
        <v>99</v>
      </c>
      <c r="B8" s="193"/>
      <c r="C8" s="193"/>
      <c r="D8" s="193"/>
      <c r="E8" s="193"/>
      <c r="F8" s="193"/>
      <c r="G8" s="193"/>
      <c r="H8" s="193"/>
      <c r="I8" s="193"/>
      <c r="J8" s="128"/>
    </row>
    <row r="9" spans="1:13" s="32" customFormat="1" ht="13.9" customHeight="1" x14ac:dyDescent="0.3">
      <c r="A9" s="145"/>
      <c r="B9" s="145"/>
      <c r="C9" s="145"/>
      <c r="D9" s="145"/>
      <c r="E9" s="145"/>
      <c r="F9" s="145"/>
      <c r="G9" s="145"/>
      <c r="H9" s="145"/>
      <c r="I9" s="145"/>
      <c r="J9" s="146"/>
    </row>
    <row r="10" spans="1:13" s="32" customFormat="1" ht="13.9" customHeight="1" x14ac:dyDescent="0.3">
      <c r="A10" s="194" t="s">
        <v>202</v>
      </c>
      <c r="B10" s="194"/>
      <c r="C10" s="194"/>
      <c r="D10" s="194"/>
      <c r="E10" s="194"/>
      <c r="F10" s="194"/>
      <c r="G10" s="194"/>
      <c r="H10" s="194"/>
      <c r="I10" s="194"/>
      <c r="J10" s="146"/>
    </row>
    <row r="11" spans="1:13" s="32" customFormat="1" ht="21" customHeight="1" x14ac:dyDescent="0.3">
      <c r="A11" s="195" t="s">
        <v>219</v>
      </c>
      <c r="B11" s="195"/>
      <c r="C11" s="195"/>
      <c r="D11" s="195"/>
      <c r="E11" s="195"/>
      <c r="F11" s="195"/>
      <c r="G11" s="195"/>
      <c r="H11" s="195"/>
      <c r="I11" s="195"/>
      <c r="J11" s="146"/>
    </row>
    <row r="12" spans="1:13" s="32" customFormat="1" ht="13.9" customHeight="1" x14ac:dyDescent="0.3">
      <c r="A12" s="145"/>
      <c r="B12" s="145"/>
      <c r="C12" s="145"/>
      <c r="D12" s="145"/>
      <c r="E12" s="145"/>
      <c r="F12" s="145"/>
      <c r="G12" s="145"/>
      <c r="H12" s="145"/>
      <c r="I12" s="145"/>
      <c r="J12" s="146"/>
    </row>
    <row r="13" spans="1:13" s="32" customFormat="1" ht="13.9" customHeight="1" x14ac:dyDescent="0.3">
      <c r="A13" s="194" t="s">
        <v>203</v>
      </c>
      <c r="B13" s="194"/>
      <c r="C13" s="194"/>
      <c r="D13" s="194"/>
      <c r="E13" s="194"/>
      <c r="F13" s="194"/>
      <c r="G13" s="194"/>
      <c r="H13" s="194"/>
      <c r="I13" s="194"/>
      <c r="J13" s="146"/>
    </row>
    <row r="14" spans="1:13" s="32" customFormat="1" ht="21" customHeight="1" x14ac:dyDescent="0.3">
      <c r="A14" s="195" t="s">
        <v>218</v>
      </c>
      <c r="B14" s="195"/>
      <c r="C14" s="195"/>
      <c r="D14" s="195"/>
      <c r="E14" s="195"/>
      <c r="F14" s="195"/>
      <c r="G14" s="195"/>
      <c r="H14" s="195"/>
      <c r="I14" s="195"/>
      <c r="J14" s="146"/>
    </row>
    <row r="15" spans="1:13" s="32" customFormat="1" ht="13.9" customHeight="1" x14ac:dyDescent="0.3">
      <c r="A15" s="104"/>
      <c r="B15" s="104"/>
      <c r="C15" s="104"/>
      <c r="D15" s="104"/>
      <c r="E15" s="104"/>
      <c r="F15" s="104"/>
      <c r="G15" s="104"/>
      <c r="H15" s="104"/>
      <c r="I15" s="104"/>
      <c r="J15" s="139"/>
    </row>
    <row r="16" spans="1:13" ht="4.9000000000000004" customHeight="1" x14ac:dyDescent="0.3"/>
    <row r="17" spans="1:10" s="112" customFormat="1" ht="49.9" customHeight="1" x14ac:dyDescent="0.3">
      <c r="A17" s="196" t="s">
        <v>17</v>
      </c>
      <c r="B17" s="197"/>
      <c r="C17" s="198"/>
      <c r="D17" s="202" t="s">
        <v>18</v>
      </c>
      <c r="E17" s="119" t="s">
        <v>207</v>
      </c>
      <c r="F17" s="119" t="s">
        <v>117</v>
      </c>
      <c r="G17" s="187" t="s">
        <v>201</v>
      </c>
      <c r="H17" s="188"/>
      <c r="I17" s="119" t="s">
        <v>19</v>
      </c>
      <c r="J17" s="114"/>
    </row>
    <row r="18" spans="1:10" s="112" customFormat="1" ht="14.25" customHeight="1" x14ac:dyDescent="0.3">
      <c r="A18" s="199"/>
      <c r="B18" s="200"/>
      <c r="C18" s="201"/>
      <c r="D18" s="203"/>
      <c r="E18" s="119" t="s">
        <v>20</v>
      </c>
      <c r="F18" s="119" t="s">
        <v>21</v>
      </c>
      <c r="G18" s="119" t="s">
        <v>22</v>
      </c>
      <c r="H18" s="119" t="s">
        <v>23</v>
      </c>
      <c r="I18" s="119" t="s">
        <v>24</v>
      </c>
      <c r="J18" s="114"/>
    </row>
    <row r="19" spans="1:10" s="112" customFormat="1" ht="14.15" customHeight="1" x14ac:dyDescent="0.25">
      <c r="A19" s="190" t="s">
        <v>115</v>
      </c>
      <c r="B19" s="191"/>
      <c r="C19" s="192"/>
      <c r="D19" s="51"/>
      <c r="E19" s="51"/>
      <c r="F19" s="37">
        <f t="shared" ref="F19:F23" si="0">D19*E19</f>
        <v>0</v>
      </c>
      <c r="G19" s="52"/>
      <c r="H19" s="37">
        <f t="shared" ref="H19:H23" si="1">SUM(F19*(G19*0.01))</f>
        <v>0</v>
      </c>
      <c r="I19" s="37">
        <f t="shared" ref="I19:I23" si="2">F19+H19</f>
        <v>0</v>
      </c>
      <c r="J19" s="114"/>
    </row>
    <row r="20" spans="1:10" s="112" customFormat="1" ht="14.15" customHeight="1" x14ac:dyDescent="0.25">
      <c r="A20" s="190" t="s">
        <v>105</v>
      </c>
      <c r="B20" s="191"/>
      <c r="C20" s="192"/>
      <c r="D20" s="51"/>
      <c r="E20" s="51"/>
      <c r="F20" s="37">
        <f t="shared" si="0"/>
        <v>0</v>
      </c>
      <c r="G20" s="52"/>
      <c r="H20" s="37">
        <f t="shared" si="1"/>
        <v>0</v>
      </c>
      <c r="I20" s="37">
        <f t="shared" si="2"/>
        <v>0</v>
      </c>
      <c r="J20" s="114"/>
    </row>
    <row r="21" spans="1:10" s="112" customFormat="1" ht="14.15" customHeight="1" x14ac:dyDescent="0.25">
      <c r="A21" s="190" t="s">
        <v>107</v>
      </c>
      <c r="B21" s="191"/>
      <c r="C21" s="192"/>
      <c r="D21" s="51"/>
      <c r="E21" s="51"/>
      <c r="F21" s="37">
        <f t="shared" si="0"/>
        <v>0</v>
      </c>
      <c r="G21" s="52"/>
      <c r="H21" s="37">
        <f t="shared" si="1"/>
        <v>0</v>
      </c>
      <c r="I21" s="37">
        <f t="shared" si="2"/>
        <v>0</v>
      </c>
      <c r="J21" s="114"/>
    </row>
    <row r="22" spans="1:10" s="112" customFormat="1" ht="14.15" customHeight="1" x14ac:dyDescent="0.25">
      <c r="A22" s="190" t="s">
        <v>109</v>
      </c>
      <c r="B22" s="191"/>
      <c r="C22" s="192"/>
      <c r="D22" s="51"/>
      <c r="E22" s="51"/>
      <c r="F22" s="37">
        <f t="shared" si="0"/>
        <v>0</v>
      </c>
      <c r="G22" s="52"/>
      <c r="H22" s="37">
        <f t="shared" si="1"/>
        <v>0</v>
      </c>
      <c r="I22" s="37">
        <f t="shared" si="2"/>
        <v>0</v>
      </c>
      <c r="J22" s="114"/>
    </row>
    <row r="23" spans="1:10" s="112" customFormat="1" ht="14.15" customHeight="1" x14ac:dyDescent="0.25">
      <c r="A23" s="190" t="s">
        <v>114</v>
      </c>
      <c r="B23" s="191"/>
      <c r="C23" s="192"/>
      <c r="D23" s="51"/>
      <c r="E23" s="51"/>
      <c r="F23" s="37">
        <f t="shared" si="0"/>
        <v>0</v>
      </c>
      <c r="G23" s="52"/>
      <c r="H23" s="37">
        <f t="shared" si="1"/>
        <v>0</v>
      </c>
      <c r="I23" s="37">
        <f t="shared" si="2"/>
        <v>0</v>
      </c>
      <c r="J23" s="114"/>
    </row>
    <row r="24" spans="1:10" s="112" customFormat="1" ht="14.15" customHeight="1" x14ac:dyDescent="0.3">
      <c r="A24" s="30"/>
      <c r="B24" s="30"/>
      <c r="C24" s="56" t="s">
        <v>25</v>
      </c>
      <c r="D24" s="37">
        <f>SUM(D19:D23)</f>
        <v>0</v>
      </c>
      <c r="E24" s="26"/>
      <c r="F24" s="37">
        <f>SUM(F19:F23)</f>
        <v>0</v>
      </c>
      <c r="G24" s="36"/>
      <c r="H24" s="37">
        <f>SUM(H19:H23)</f>
        <v>0</v>
      </c>
      <c r="I24" s="37">
        <f>SUM(I18:I23)</f>
        <v>0</v>
      </c>
      <c r="J24" s="114"/>
    </row>
    <row r="25" spans="1:10" ht="12" customHeight="1" x14ac:dyDescent="0.3"/>
    <row r="26" spans="1:10" ht="12.65" customHeight="1" x14ac:dyDescent="0.3"/>
    <row r="27" spans="1:10" ht="12.65" customHeight="1" x14ac:dyDescent="0.3">
      <c r="E27" s="53"/>
    </row>
    <row r="28" spans="1:10" ht="14.15" customHeight="1" x14ac:dyDescent="0.3">
      <c r="D28" s="47" t="s">
        <v>116</v>
      </c>
      <c r="E28" s="87">
        <f>D24</f>
        <v>0</v>
      </c>
    </row>
    <row r="29" spans="1:10" ht="12.65" customHeight="1" x14ac:dyDescent="0.3">
      <c r="D29" s="47"/>
    </row>
    <row r="30" spans="1:10" ht="12.65" customHeight="1" x14ac:dyDescent="0.3">
      <c r="D30" s="47"/>
      <c r="E30" s="53" t="s">
        <v>26</v>
      </c>
    </row>
    <row r="31" spans="1:10" ht="14.15" customHeight="1" x14ac:dyDescent="0.3">
      <c r="D31" s="47" t="s">
        <v>118</v>
      </c>
      <c r="E31" s="87">
        <f>F24</f>
        <v>0</v>
      </c>
    </row>
    <row r="32" spans="1:10" ht="12.65" customHeight="1" x14ac:dyDescent="0.3">
      <c r="D32" s="47"/>
    </row>
    <row r="33" spans="4:5" ht="14.15" customHeight="1" x14ac:dyDescent="0.3">
      <c r="D33" s="47" t="s">
        <v>119</v>
      </c>
      <c r="E33" s="87">
        <f>H24</f>
        <v>0</v>
      </c>
    </row>
    <row r="34" spans="4:5" ht="12.65" customHeight="1" x14ac:dyDescent="0.3">
      <c r="D34" s="47"/>
    </row>
    <row r="35" spans="4:5" ht="14.15" customHeight="1" x14ac:dyDescent="0.3">
      <c r="D35" s="47" t="s">
        <v>221</v>
      </c>
      <c r="E35" s="87">
        <f>I24</f>
        <v>0</v>
      </c>
    </row>
    <row r="36" spans="4:5" ht="12.65" customHeight="1" x14ac:dyDescent="0.3">
      <c r="D36" s="47"/>
    </row>
    <row r="37" spans="4:5" ht="14.15" customHeight="1" x14ac:dyDescent="0.3">
      <c r="D37" s="47" t="s">
        <v>220</v>
      </c>
      <c r="E37" s="87">
        <f>E35*15%</f>
        <v>0</v>
      </c>
    </row>
    <row r="38" spans="4:5" ht="12.65" customHeight="1" x14ac:dyDescent="0.3"/>
    <row r="42" spans="4:5" ht="12.65" customHeight="1" x14ac:dyDescent="0.3"/>
  </sheetData>
  <sheetProtection algorithmName="SHA-512" hashValue="Cw4r8+jp3zrU7t2YOAIx1b7/ReYLDGlIUWlLfRK0xV3j1/1qi2vA+yU6slTcMGAoNNYmfnORLPdYoNuBoEQB2g==" saltValue="EHhbDKJuTN8xQ4uYZdRLDQ==" spinCount="100000" sheet="1" objects="1" scenarios="1"/>
  <mergeCells count="14">
    <mergeCell ref="A23:C23"/>
    <mergeCell ref="A21:C21"/>
    <mergeCell ref="A22:C22"/>
    <mergeCell ref="A17:C18"/>
    <mergeCell ref="D17:D18"/>
    <mergeCell ref="G17:H17"/>
    <mergeCell ref="A4:I4"/>
    <mergeCell ref="A19:C19"/>
    <mergeCell ref="A20:C20"/>
    <mergeCell ref="A8:I8"/>
    <mergeCell ref="A10:I10"/>
    <mergeCell ref="A11:I11"/>
    <mergeCell ref="A13:I13"/>
    <mergeCell ref="A14:I14"/>
  </mergeCells>
  <pageMargins left="0.78740157480314965" right="0.59055118110236227" top="0.59055118110236227" bottom="0.59055118110236227" header="0.47244094488188981" footer="0.47244094488188981"/>
  <pageSetup paperSize="9" scale="79" fitToWidth="0" orientation="portrait" r:id="rId1"/>
  <headerFooter>
    <oddHeader>&amp;L&amp;G</oddHeader>
    <oddFooter>&amp;LFin du projet dès le 01.01.2024&amp;RVersion 01/2024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K104"/>
  <sheetViews>
    <sheetView showGridLines="0" zoomScaleNormal="100" workbookViewId="0">
      <selection activeCell="B10" sqref="B10"/>
    </sheetView>
  </sheetViews>
  <sheetFormatPr baseColWidth="10" defaultColWidth="11" defaultRowHeight="12.5" x14ac:dyDescent="0.3"/>
  <cols>
    <col min="1" max="1" width="11.83203125" style="130" customWidth="1"/>
    <col min="2" max="2" width="6.58203125" style="130" customWidth="1"/>
    <col min="3" max="3" width="1.33203125" style="130" customWidth="1"/>
    <col min="4" max="4" width="24.75" style="130" customWidth="1"/>
    <col min="5" max="6" width="9.58203125" style="130" customWidth="1"/>
    <col min="7" max="7" width="11.58203125" style="128" customWidth="1"/>
    <col min="8" max="8" width="8.58203125" style="128" customWidth="1"/>
    <col min="9" max="9" width="9.58203125" style="128" customWidth="1"/>
    <col min="10" max="10" width="2.58203125" style="122" customWidth="1"/>
    <col min="11" max="11" width="16.58203125" style="128" customWidth="1"/>
    <col min="12" max="16384" width="11" style="128"/>
  </cols>
  <sheetData>
    <row r="1" spans="1:11" x14ac:dyDescent="0.3">
      <c r="A1" s="131" t="s">
        <v>27</v>
      </c>
      <c r="B1" s="131"/>
      <c r="C1" s="131"/>
      <c r="D1" s="131"/>
      <c r="E1" s="11"/>
    </row>
    <row r="2" spans="1:11" x14ac:dyDescent="0.3">
      <c r="A2" s="95">
        <f>'Page de titre'!B4</f>
        <v>0</v>
      </c>
      <c r="B2" s="95"/>
      <c r="C2" s="95"/>
      <c r="D2" s="95"/>
      <c r="F2" s="12"/>
    </row>
    <row r="3" spans="1:11" ht="12.4" customHeight="1" x14ac:dyDescent="0.3">
      <c r="A3" s="95"/>
      <c r="B3" s="95"/>
      <c r="C3" s="95"/>
      <c r="D3" s="95"/>
      <c r="F3" s="12"/>
    </row>
    <row r="4" spans="1:11" ht="18" x14ac:dyDescent="0.3">
      <c r="A4" s="177" t="s">
        <v>28</v>
      </c>
      <c r="B4" s="177"/>
      <c r="C4" s="177"/>
      <c r="D4" s="177"/>
      <c r="E4" s="177"/>
      <c r="F4" s="177"/>
      <c r="G4" s="177"/>
      <c r="H4" s="177"/>
      <c r="I4" s="177"/>
      <c r="J4" s="94"/>
    </row>
    <row r="5" spans="1:11" ht="12.75" customHeight="1" x14ac:dyDescent="0.3"/>
    <row r="6" spans="1:11" ht="15.5" x14ac:dyDescent="0.3">
      <c r="A6" s="152" t="s">
        <v>185</v>
      </c>
      <c r="B6" s="110"/>
      <c r="C6" s="110"/>
    </row>
    <row r="7" spans="1:11" ht="12.4" customHeight="1" x14ac:dyDescent="0.3">
      <c r="A7" s="110"/>
      <c r="B7" s="110"/>
      <c r="C7" s="110"/>
    </row>
    <row r="8" spans="1:11" ht="49.9" customHeight="1" x14ac:dyDescent="0.3">
      <c r="A8" s="193" t="s">
        <v>121</v>
      </c>
      <c r="B8" s="193"/>
      <c r="C8" s="193"/>
      <c r="D8" s="193"/>
      <c r="E8" s="193"/>
      <c r="F8" s="193"/>
      <c r="G8" s="193"/>
      <c r="H8" s="193"/>
      <c r="I8" s="193"/>
      <c r="J8" s="100"/>
    </row>
    <row r="9" spans="1:11" ht="12.4" customHeight="1" x14ac:dyDescent="0.3">
      <c r="A9" s="100"/>
      <c r="B9" s="100"/>
      <c r="C9" s="100"/>
      <c r="D9" s="100"/>
      <c r="E9" s="100"/>
      <c r="F9" s="100"/>
      <c r="G9" s="100"/>
      <c r="H9" s="100"/>
      <c r="I9" s="100"/>
      <c r="J9" s="100"/>
    </row>
    <row r="10" spans="1:11" s="129" customFormat="1" ht="13" customHeight="1" x14ac:dyDescent="0.3">
      <c r="A10" s="114" t="s">
        <v>122</v>
      </c>
      <c r="B10" s="125"/>
      <c r="C10" s="113"/>
      <c r="D10" s="113"/>
      <c r="E10" s="113"/>
      <c r="F10" s="113"/>
      <c r="J10" s="111"/>
    </row>
    <row r="11" spans="1:11" s="129" customFormat="1" ht="5.15" customHeight="1" x14ac:dyDescent="0.3">
      <c r="A11" s="114"/>
      <c r="B11" s="114"/>
      <c r="C11" s="114"/>
      <c r="D11" s="114"/>
      <c r="E11" s="114"/>
      <c r="F11" s="114"/>
      <c r="J11" s="111"/>
    </row>
    <row r="12" spans="1:11" s="129" customFormat="1" ht="30" customHeight="1" x14ac:dyDescent="0.3">
      <c r="A12" s="204" t="s">
        <v>29</v>
      </c>
      <c r="B12" s="205"/>
      <c r="C12" s="206"/>
      <c r="D12" s="213" t="s">
        <v>30</v>
      </c>
      <c r="E12" s="119" t="s">
        <v>31</v>
      </c>
      <c r="F12" s="119" t="s">
        <v>123</v>
      </c>
      <c r="G12" s="135" t="s">
        <v>124</v>
      </c>
      <c r="H12" s="216" t="s">
        <v>32</v>
      </c>
      <c r="I12" s="119" t="s">
        <v>33</v>
      </c>
      <c r="J12" s="117"/>
      <c r="K12" s="112"/>
    </row>
    <row r="13" spans="1:11" s="129" customFormat="1" ht="14.25" customHeight="1" x14ac:dyDescent="0.3">
      <c r="A13" s="207"/>
      <c r="B13" s="208"/>
      <c r="C13" s="209"/>
      <c r="D13" s="214"/>
      <c r="E13" s="119" t="s">
        <v>34</v>
      </c>
      <c r="F13" s="119" t="s">
        <v>35</v>
      </c>
      <c r="G13" s="135" t="s">
        <v>36</v>
      </c>
      <c r="H13" s="217"/>
      <c r="I13" s="119" t="s">
        <v>37</v>
      </c>
      <c r="J13" s="117"/>
      <c r="K13" s="112"/>
    </row>
    <row r="14" spans="1:11" s="129" customFormat="1" ht="13.15" customHeight="1" x14ac:dyDescent="0.3">
      <c r="A14" s="210"/>
      <c r="B14" s="211"/>
      <c r="C14" s="212"/>
      <c r="D14" s="93"/>
      <c r="E14" s="90"/>
      <c r="F14" s="91"/>
      <c r="G14" s="92"/>
      <c r="H14" s="92"/>
      <c r="I14" s="126">
        <f>SUM((E14+F14)*(G14*0.01))</f>
        <v>0</v>
      </c>
      <c r="J14" s="118"/>
      <c r="K14" s="120"/>
    </row>
    <row r="15" spans="1:11" s="129" customFormat="1" ht="13.15" customHeight="1" x14ac:dyDescent="0.3">
      <c r="A15" s="210"/>
      <c r="B15" s="211"/>
      <c r="C15" s="212"/>
      <c r="D15" s="93"/>
      <c r="E15" s="90"/>
      <c r="F15" s="91"/>
      <c r="G15" s="92"/>
      <c r="H15" s="92"/>
      <c r="I15" s="126">
        <f t="shared" ref="I15:I23" si="0">SUM((E15+F15)*(G15*0.01))</f>
        <v>0</v>
      </c>
      <c r="J15" s="118"/>
      <c r="K15" s="120"/>
    </row>
    <row r="16" spans="1:11" s="129" customFormat="1" ht="13.15" customHeight="1" x14ac:dyDescent="0.3">
      <c r="A16" s="210"/>
      <c r="B16" s="211"/>
      <c r="C16" s="212"/>
      <c r="D16" s="93"/>
      <c r="E16" s="90"/>
      <c r="F16" s="91"/>
      <c r="G16" s="92"/>
      <c r="H16" s="92"/>
      <c r="I16" s="126">
        <f t="shared" si="0"/>
        <v>0</v>
      </c>
      <c r="J16" s="118"/>
      <c r="K16" s="120"/>
    </row>
    <row r="17" spans="1:11" s="129" customFormat="1" ht="13.15" customHeight="1" x14ac:dyDescent="0.3">
      <c r="A17" s="210"/>
      <c r="B17" s="211"/>
      <c r="C17" s="212"/>
      <c r="D17" s="93"/>
      <c r="E17" s="90"/>
      <c r="F17" s="91"/>
      <c r="G17" s="92"/>
      <c r="H17" s="92"/>
      <c r="I17" s="126">
        <f t="shared" si="0"/>
        <v>0</v>
      </c>
      <c r="J17" s="118"/>
      <c r="K17" s="120"/>
    </row>
    <row r="18" spans="1:11" s="129" customFormat="1" ht="13.15" customHeight="1" x14ac:dyDescent="0.3">
      <c r="A18" s="210"/>
      <c r="B18" s="211"/>
      <c r="C18" s="212"/>
      <c r="D18" s="93"/>
      <c r="E18" s="90"/>
      <c r="F18" s="91"/>
      <c r="G18" s="92"/>
      <c r="H18" s="92"/>
      <c r="I18" s="126">
        <f t="shared" si="0"/>
        <v>0</v>
      </c>
      <c r="J18" s="118"/>
      <c r="K18" s="120"/>
    </row>
    <row r="19" spans="1:11" s="129" customFormat="1" ht="13.15" customHeight="1" x14ac:dyDescent="0.3">
      <c r="A19" s="210"/>
      <c r="B19" s="211"/>
      <c r="C19" s="212"/>
      <c r="D19" s="93"/>
      <c r="E19" s="90"/>
      <c r="F19" s="91"/>
      <c r="G19" s="92"/>
      <c r="H19" s="92"/>
      <c r="I19" s="126">
        <f t="shared" si="0"/>
        <v>0</v>
      </c>
      <c r="J19" s="118"/>
      <c r="K19" s="120"/>
    </row>
    <row r="20" spans="1:11" s="129" customFormat="1" ht="13.15" customHeight="1" x14ac:dyDescent="0.3">
      <c r="A20" s="210"/>
      <c r="B20" s="211"/>
      <c r="C20" s="212"/>
      <c r="D20" s="93"/>
      <c r="E20" s="90"/>
      <c r="F20" s="91"/>
      <c r="G20" s="92"/>
      <c r="H20" s="92"/>
      <c r="I20" s="126">
        <f t="shared" si="0"/>
        <v>0</v>
      </c>
      <c r="J20" s="118"/>
      <c r="K20" s="120"/>
    </row>
    <row r="21" spans="1:11" s="129" customFormat="1" ht="13.15" customHeight="1" x14ac:dyDescent="0.3">
      <c r="A21" s="210"/>
      <c r="B21" s="211"/>
      <c r="C21" s="212"/>
      <c r="D21" s="93"/>
      <c r="E21" s="90"/>
      <c r="F21" s="91"/>
      <c r="G21" s="92"/>
      <c r="H21" s="92"/>
      <c r="I21" s="126">
        <f t="shared" si="0"/>
        <v>0</v>
      </c>
      <c r="J21" s="118"/>
      <c r="K21" s="120"/>
    </row>
    <row r="22" spans="1:11" s="129" customFormat="1" ht="13.15" customHeight="1" x14ac:dyDescent="0.3">
      <c r="A22" s="210"/>
      <c r="B22" s="211"/>
      <c r="C22" s="212"/>
      <c r="D22" s="93"/>
      <c r="E22" s="90"/>
      <c r="F22" s="91"/>
      <c r="G22" s="92"/>
      <c r="H22" s="92"/>
      <c r="I22" s="126">
        <f t="shared" si="0"/>
        <v>0</v>
      </c>
      <c r="J22" s="118"/>
      <c r="K22" s="120"/>
    </row>
    <row r="23" spans="1:11" s="129" customFormat="1" ht="13.15" customHeight="1" x14ac:dyDescent="0.3">
      <c r="A23" s="210"/>
      <c r="B23" s="211"/>
      <c r="C23" s="212"/>
      <c r="D23" s="93"/>
      <c r="E23" s="90"/>
      <c r="F23" s="91"/>
      <c r="G23" s="92"/>
      <c r="H23" s="92"/>
      <c r="I23" s="126">
        <f t="shared" si="0"/>
        <v>0</v>
      </c>
      <c r="J23" s="118"/>
      <c r="K23" s="120"/>
    </row>
    <row r="24" spans="1:11" s="112" customFormat="1" ht="13.15" customHeight="1" x14ac:dyDescent="0.3">
      <c r="A24" s="215"/>
      <c r="B24" s="215"/>
      <c r="C24" s="215"/>
      <c r="D24" s="115"/>
      <c r="E24" s="116" t="s">
        <v>38</v>
      </c>
      <c r="F24" s="124">
        <f>SUM(F14:F23)</f>
        <v>0</v>
      </c>
      <c r="H24" s="124">
        <f>SUM(H14:H23)</f>
        <v>0</v>
      </c>
      <c r="I24" s="124">
        <f>SUM(I14:I23)</f>
        <v>0</v>
      </c>
      <c r="J24" s="123"/>
      <c r="K24" s="121"/>
    </row>
    <row r="25" spans="1:11" s="112" customFormat="1" ht="12.75" customHeight="1" x14ac:dyDescent="0.3">
      <c r="A25" s="45"/>
      <c r="B25" s="89"/>
      <c r="C25" s="45"/>
      <c r="D25" s="115"/>
      <c r="E25" s="116"/>
      <c r="F25" s="81"/>
      <c r="H25" s="81"/>
      <c r="I25" s="81"/>
      <c r="J25" s="123"/>
      <c r="K25" s="121"/>
    </row>
    <row r="26" spans="1:11" s="129" customFormat="1" ht="13" customHeight="1" x14ac:dyDescent="0.3">
      <c r="A26" s="114" t="s">
        <v>122</v>
      </c>
      <c r="B26" s="125"/>
      <c r="C26" s="113"/>
      <c r="D26" s="113"/>
      <c r="E26" s="113"/>
      <c r="F26" s="113"/>
      <c r="J26" s="111"/>
    </row>
    <row r="27" spans="1:11" s="129" customFormat="1" ht="5.15" customHeight="1" x14ac:dyDescent="0.3">
      <c r="A27" s="114"/>
      <c r="B27" s="114"/>
      <c r="C27" s="114"/>
      <c r="D27" s="114"/>
      <c r="E27" s="114"/>
      <c r="F27" s="114"/>
      <c r="J27" s="111"/>
    </row>
    <row r="28" spans="1:11" s="129" customFormat="1" ht="30" customHeight="1" x14ac:dyDescent="0.3">
      <c r="A28" s="204" t="s">
        <v>29</v>
      </c>
      <c r="B28" s="205"/>
      <c r="C28" s="206"/>
      <c r="D28" s="213" t="s">
        <v>17</v>
      </c>
      <c r="E28" s="119" t="s">
        <v>31</v>
      </c>
      <c r="F28" s="119" t="s">
        <v>123</v>
      </c>
      <c r="G28" s="135" t="s">
        <v>124</v>
      </c>
      <c r="H28" s="216" t="s">
        <v>32</v>
      </c>
      <c r="I28" s="119" t="s">
        <v>19</v>
      </c>
      <c r="J28" s="117"/>
      <c r="K28" s="112"/>
    </row>
    <row r="29" spans="1:11" s="129" customFormat="1" ht="14.25" customHeight="1" x14ac:dyDescent="0.3">
      <c r="A29" s="207"/>
      <c r="B29" s="208"/>
      <c r="C29" s="209"/>
      <c r="D29" s="214"/>
      <c r="E29" s="119" t="s">
        <v>20</v>
      </c>
      <c r="F29" s="119" t="s">
        <v>20</v>
      </c>
      <c r="G29" s="135" t="s">
        <v>36</v>
      </c>
      <c r="H29" s="217"/>
      <c r="I29" s="119" t="s">
        <v>20</v>
      </c>
      <c r="J29" s="117"/>
      <c r="K29" s="112"/>
    </row>
    <row r="30" spans="1:11" s="129" customFormat="1" ht="13.15" customHeight="1" x14ac:dyDescent="0.3">
      <c r="A30" s="210"/>
      <c r="B30" s="211"/>
      <c r="C30" s="212"/>
      <c r="D30" s="93"/>
      <c r="E30" s="90"/>
      <c r="F30" s="91"/>
      <c r="G30" s="92"/>
      <c r="H30" s="92"/>
      <c r="I30" s="126">
        <f>SUM((E30+F30)*(G30*0.01))</f>
        <v>0</v>
      </c>
      <c r="J30" s="118"/>
      <c r="K30" s="120"/>
    </row>
    <row r="31" spans="1:11" s="129" customFormat="1" ht="13.15" customHeight="1" x14ac:dyDescent="0.3">
      <c r="A31" s="210"/>
      <c r="B31" s="211"/>
      <c r="C31" s="212"/>
      <c r="D31" s="93"/>
      <c r="E31" s="90"/>
      <c r="F31" s="91"/>
      <c r="G31" s="92"/>
      <c r="H31" s="92"/>
      <c r="I31" s="126">
        <f t="shared" ref="I31:I39" si="1">SUM((E31+F31)*(G31*0.01))</f>
        <v>0</v>
      </c>
      <c r="J31" s="118"/>
      <c r="K31" s="120"/>
    </row>
    <row r="32" spans="1:11" s="129" customFormat="1" ht="13.15" customHeight="1" x14ac:dyDescent="0.3">
      <c r="A32" s="210"/>
      <c r="B32" s="211"/>
      <c r="C32" s="212"/>
      <c r="D32" s="93"/>
      <c r="E32" s="90"/>
      <c r="F32" s="91"/>
      <c r="G32" s="92"/>
      <c r="H32" s="92"/>
      <c r="I32" s="126">
        <f t="shared" si="1"/>
        <v>0</v>
      </c>
      <c r="J32" s="118"/>
      <c r="K32" s="120"/>
    </row>
    <row r="33" spans="1:11" s="129" customFormat="1" ht="13.15" customHeight="1" x14ac:dyDescent="0.3">
      <c r="A33" s="210"/>
      <c r="B33" s="211"/>
      <c r="C33" s="212"/>
      <c r="D33" s="93"/>
      <c r="E33" s="90"/>
      <c r="F33" s="91"/>
      <c r="G33" s="92"/>
      <c r="H33" s="92"/>
      <c r="I33" s="126">
        <f t="shared" si="1"/>
        <v>0</v>
      </c>
      <c r="J33" s="118"/>
      <c r="K33" s="120"/>
    </row>
    <row r="34" spans="1:11" s="129" customFormat="1" ht="13.15" customHeight="1" x14ac:dyDescent="0.3">
      <c r="A34" s="210"/>
      <c r="B34" s="211"/>
      <c r="C34" s="212"/>
      <c r="D34" s="93"/>
      <c r="E34" s="90"/>
      <c r="F34" s="91"/>
      <c r="G34" s="92"/>
      <c r="H34" s="92"/>
      <c r="I34" s="126">
        <f t="shared" si="1"/>
        <v>0</v>
      </c>
      <c r="J34" s="118"/>
      <c r="K34" s="120"/>
    </row>
    <row r="35" spans="1:11" s="129" customFormat="1" ht="13.15" customHeight="1" x14ac:dyDescent="0.3">
      <c r="A35" s="210"/>
      <c r="B35" s="211"/>
      <c r="C35" s="212"/>
      <c r="D35" s="93"/>
      <c r="E35" s="90"/>
      <c r="F35" s="91"/>
      <c r="G35" s="92"/>
      <c r="H35" s="92"/>
      <c r="I35" s="126">
        <f t="shared" si="1"/>
        <v>0</v>
      </c>
      <c r="J35" s="118"/>
      <c r="K35" s="120"/>
    </row>
    <row r="36" spans="1:11" s="129" customFormat="1" ht="13.15" customHeight="1" x14ac:dyDescent="0.3">
      <c r="A36" s="210"/>
      <c r="B36" s="211"/>
      <c r="C36" s="212"/>
      <c r="D36" s="93"/>
      <c r="E36" s="90"/>
      <c r="F36" s="91"/>
      <c r="G36" s="92"/>
      <c r="H36" s="92"/>
      <c r="I36" s="126">
        <f t="shared" si="1"/>
        <v>0</v>
      </c>
      <c r="J36" s="118"/>
      <c r="K36" s="120"/>
    </row>
    <row r="37" spans="1:11" s="129" customFormat="1" ht="13.15" customHeight="1" x14ac:dyDescent="0.3">
      <c r="A37" s="210"/>
      <c r="B37" s="211"/>
      <c r="C37" s="212"/>
      <c r="D37" s="93"/>
      <c r="E37" s="90"/>
      <c r="F37" s="91"/>
      <c r="G37" s="92"/>
      <c r="H37" s="92"/>
      <c r="I37" s="126">
        <f t="shared" si="1"/>
        <v>0</v>
      </c>
      <c r="J37" s="118"/>
      <c r="K37" s="120"/>
    </row>
    <row r="38" spans="1:11" s="129" customFormat="1" ht="13.15" customHeight="1" x14ac:dyDescent="0.3">
      <c r="A38" s="210"/>
      <c r="B38" s="211"/>
      <c r="C38" s="212"/>
      <c r="D38" s="93"/>
      <c r="E38" s="90"/>
      <c r="F38" s="91"/>
      <c r="G38" s="92"/>
      <c r="H38" s="92"/>
      <c r="I38" s="126">
        <f t="shared" si="1"/>
        <v>0</v>
      </c>
      <c r="J38" s="118"/>
      <c r="K38" s="120"/>
    </row>
    <row r="39" spans="1:11" s="129" customFormat="1" ht="13.15" customHeight="1" x14ac:dyDescent="0.3">
      <c r="A39" s="210"/>
      <c r="B39" s="211"/>
      <c r="C39" s="212"/>
      <c r="D39" s="93"/>
      <c r="E39" s="90"/>
      <c r="F39" s="91"/>
      <c r="G39" s="92"/>
      <c r="H39" s="92"/>
      <c r="I39" s="126">
        <f t="shared" si="1"/>
        <v>0</v>
      </c>
      <c r="J39" s="118"/>
      <c r="K39" s="120"/>
    </row>
    <row r="40" spans="1:11" s="112" customFormat="1" ht="13.15" customHeight="1" x14ac:dyDescent="0.3">
      <c r="A40" s="215"/>
      <c r="B40" s="215"/>
      <c r="C40" s="215"/>
      <c r="D40" s="115"/>
      <c r="E40" s="116" t="s">
        <v>38</v>
      </c>
      <c r="F40" s="124">
        <f>SUM(F30:F39)</f>
        <v>0</v>
      </c>
      <c r="H40" s="124">
        <f>SUM(H30:H39)</f>
        <v>0</v>
      </c>
      <c r="I40" s="124">
        <f>SUM(I30:I39)</f>
        <v>0</v>
      </c>
      <c r="J40" s="123"/>
      <c r="K40" s="121"/>
    </row>
    <row r="41" spans="1:11" s="112" customFormat="1" ht="12.75" customHeight="1" x14ac:dyDescent="0.3">
      <c r="A41" s="45"/>
      <c r="B41" s="89"/>
      <c r="C41" s="45"/>
      <c r="D41" s="115"/>
      <c r="E41" s="116"/>
      <c r="F41" s="81"/>
      <c r="H41" s="81"/>
      <c r="I41" s="81"/>
      <c r="J41" s="123"/>
      <c r="K41" s="121"/>
    </row>
    <row r="42" spans="1:11" s="129" customFormat="1" ht="13" customHeight="1" x14ac:dyDescent="0.3">
      <c r="A42" s="114" t="s">
        <v>122</v>
      </c>
      <c r="B42" s="125"/>
      <c r="C42" s="113"/>
      <c r="D42" s="113"/>
      <c r="E42" s="113"/>
      <c r="F42" s="113"/>
      <c r="J42" s="111"/>
    </row>
    <row r="43" spans="1:11" s="129" customFormat="1" ht="5.15" customHeight="1" x14ac:dyDescent="0.3">
      <c r="A43" s="114"/>
      <c r="B43" s="114"/>
      <c r="C43" s="114"/>
      <c r="D43" s="114"/>
      <c r="E43" s="114"/>
      <c r="F43" s="114"/>
      <c r="J43" s="111"/>
    </row>
    <row r="44" spans="1:11" s="129" customFormat="1" ht="30" customHeight="1" x14ac:dyDescent="0.3">
      <c r="A44" s="204" t="s">
        <v>29</v>
      </c>
      <c r="B44" s="205"/>
      <c r="C44" s="206"/>
      <c r="D44" s="213" t="s">
        <v>17</v>
      </c>
      <c r="E44" s="119" t="s">
        <v>31</v>
      </c>
      <c r="F44" s="119" t="s">
        <v>123</v>
      </c>
      <c r="G44" s="135" t="s">
        <v>124</v>
      </c>
      <c r="H44" s="216" t="s">
        <v>32</v>
      </c>
      <c r="I44" s="119" t="s">
        <v>19</v>
      </c>
      <c r="J44" s="117"/>
      <c r="K44" s="112"/>
    </row>
    <row r="45" spans="1:11" s="129" customFormat="1" ht="14.25" customHeight="1" x14ac:dyDescent="0.3">
      <c r="A45" s="207"/>
      <c r="B45" s="208"/>
      <c r="C45" s="209"/>
      <c r="D45" s="214"/>
      <c r="E45" s="119" t="s">
        <v>20</v>
      </c>
      <c r="F45" s="119" t="s">
        <v>20</v>
      </c>
      <c r="G45" s="135" t="s">
        <v>36</v>
      </c>
      <c r="H45" s="217"/>
      <c r="I45" s="119" t="s">
        <v>20</v>
      </c>
      <c r="J45" s="117"/>
      <c r="K45" s="112"/>
    </row>
    <row r="46" spans="1:11" s="129" customFormat="1" ht="13.15" customHeight="1" x14ac:dyDescent="0.3">
      <c r="A46" s="210"/>
      <c r="B46" s="211"/>
      <c r="C46" s="212"/>
      <c r="D46" s="93"/>
      <c r="E46" s="90"/>
      <c r="F46" s="91"/>
      <c r="G46" s="92"/>
      <c r="H46" s="92"/>
      <c r="I46" s="126">
        <f>SUM((E46+F46)*(G46*0.01))</f>
        <v>0</v>
      </c>
      <c r="J46" s="118"/>
      <c r="K46" s="120"/>
    </row>
    <row r="47" spans="1:11" s="129" customFormat="1" ht="13.15" customHeight="1" x14ac:dyDescent="0.3">
      <c r="A47" s="210"/>
      <c r="B47" s="211"/>
      <c r="C47" s="212"/>
      <c r="D47" s="93"/>
      <c r="E47" s="90"/>
      <c r="F47" s="91"/>
      <c r="G47" s="92"/>
      <c r="H47" s="92"/>
      <c r="I47" s="126">
        <f t="shared" ref="I47:I55" si="2">SUM((E47+F47)*(G47*0.01))</f>
        <v>0</v>
      </c>
      <c r="J47" s="118"/>
      <c r="K47" s="120"/>
    </row>
    <row r="48" spans="1:11" s="129" customFormat="1" ht="13.15" customHeight="1" x14ac:dyDescent="0.3">
      <c r="A48" s="210"/>
      <c r="B48" s="211"/>
      <c r="C48" s="212"/>
      <c r="D48" s="93"/>
      <c r="E48" s="90"/>
      <c r="F48" s="91"/>
      <c r="G48" s="92"/>
      <c r="H48" s="92"/>
      <c r="I48" s="126">
        <f t="shared" si="2"/>
        <v>0</v>
      </c>
      <c r="J48" s="118"/>
      <c r="K48" s="120"/>
    </row>
    <row r="49" spans="1:11" s="129" customFormat="1" ht="13.15" customHeight="1" x14ac:dyDescent="0.3">
      <c r="A49" s="210"/>
      <c r="B49" s="211"/>
      <c r="C49" s="212"/>
      <c r="D49" s="93"/>
      <c r="E49" s="90"/>
      <c r="F49" s="91"/>
      <c r="G49" s="92"/>
      <c r="H49" s="92"/>
      <c r="I49" s="126">
        <f t="shared" si="2"/>
        <v>0</v>
      </c>
      <c r="J49" s="118"/>
      <c r="K49" s="120"/>
    </row>
    <row r="50" spans="1:11" s="129" customFormat="1" ht="13.15" customHeight="1" x14ac:dyDescent="0.3">
      <c r="A50" s="210"/>
      <c r="B50" s="211"/>
      <c r="C50" s="212"/>
      <c r="D50" s="93"/>
      <c r="E50" s="90"/>
      <c r="F50" s="91"/>
      <c r="G50" s="92"/>
      <c r="H50" s="92"/>
      <c r="I50" s="126">
        <f t="shared" si="2"/>
        <v>0</v>
      </c>
      <c r="J50" s="118"/>
      <c r="K50" s="120"/>
    </row>
    <row r="51" spans="1:11" s="129" customFormat="1" ht="13.15" customHeight="1" x14ac:dyDescent="0.3">
      <c r="A51" s="210"/>
      <c r="B51" s="211"/>
      <c r="C51" s="212"/>
      <c r="D51" s="93"/>
      <c r="E51" s="90"/>
      <c r="F51" s="91"/>
      <c r="G51" s="92"/>
      <c r="H51" s="92"/>
      <c r="I51" s="126">
        <f t="shared" si="2"/>
        <v>0</v>
      </c>
      <c r="J51" s="118"/>
      <c r="K51" s="120"/>
    </row>
    <row r="52" spans="1:11" s="129" customFormat="1" ht="13.15" customHeight="1" x14ac:dyDescent="0.3">
      <c r="A52" s="210"/>
      <c r="B52" s="211"/>
      <c r="C52" s="212"/>
      <c r="D52" s="93"/>
      <c r="E52" s="90"/>
      <c r="F52" s="91"/>
      <c r="G52" s="92"/>
      <c r="H52" s="92"/>
      <c r="I52" s="126">
        <f t="shared" si="2"/>
        <v>0</v>
      </c>
      <c r="J52" s="118"/>
      <c r="K52" s="120"/>
    </row>
    <row r="53" spans="1:11" s="129" customFormat="1" ht="13.15" customHeight="1" x14ac:dyDescent="0.3">
      <c r="A53" s="210"/>
      <c r="B53" s="211"/>
      <c r="C53" s="212"/>
      <c r="D53" s="93"/>
      <c r="E53" s="90"/>
      <c r="F53" s="91"/>
      <c r="G53" s="92"/>
      <c r="H53" s="92"/>
      <c r="I53" s="126">
        <f t="shared" si="2"/>
        <v>0</v>
      </c>
      <c r="J53" s="118"/>
      <c r="K53" s="120"/>
    </row>
    <row r="54" spans="1:11" s="129" customFormat="1" ht="13.15" customHeight="1" x14ac:dyDescent="0.3">
      <c r="A54" s="210"/>
      <c r="B54" s="211"/>
      <c r="C54" s="212"/>
      <c r="D54" s="93"/>
      <c r="E54" s="90"/>
      <c r="F54" s="91"/>
      <c r="G54" s="92"/>
      <c r="H54" s="92"/>
      <c r="I54" s="126">
        <f t="shared" si="2"/>
        <v>0</v>
      </c>
      <c r="J54" s="118"/>
      <c r="K54" s="120"/>
    </row>
    <row r="55" spans="1:11" s="129" customFormat="1" ht="13.15" customHeight="1" x14ac:dyDescent="0.3">
      <c r="A55" s="210"/>
      <c r="B55" s="211"/>
      <c r="C55" s="212"/>
      <c r="D55" s="93"/>
      <c r="E55" s="90"/>
      <c r="F55" s="91"/>
      <c r="G55" s="92"/>
      <c r="H55" s="92"/>
      <c r="I55" s="126">
        <f t="shared" si="2"/>
        <v>0</v>
      </c>
      <c r="J55" s="118"/>
      <c r="K55" s="120"/>
    </row>
    <row r="56" spans="1:11" s="112" customFormat="1" ht="13.15" customHeight="1" x14ac:dyDescent="0.3">
      <c r="A56" s="215"/>
      <c r="B56" s="215"/>
      <c r="C56" s="215"/>
      <c r="D56" s="115"/>
      <c r="E56" s="116" t="s">
        <v>38</v>
      </c>
      <c r="F56" s="124">
        <f>SUM(F46:F55)</f>
        <v>0</v>
      </c>
      <c r="H56" s="124">
        <f>SUM(H46:H55)</f>
        <v>0</v>
      </c>
      <c r="I56" s="124">
        <f>SUM(I46:I55)</f>
        <v>0</v>
      </c>
      <c r="J56" s="123"/>
      <c r="K56" s="121"/>
    </row>
    <row r="57" spans="1:11" s="112" customFormat="1" ht="12.65" customHeight="1" x14ac:dyDescent="0.3">
      <c r="A57" s="45"/>
      <c r="B57" s="45"/>
      <c r="C57" s="45"/>
      <c r="D57" s="115"/>
      <c r="E57" s="38"/>
      <c r="F57" s="116"/>
      <c r="G57" s="39"/>
      <c r="H57" s="39"/>
      <c r="I57" s="39"/>
      <c r="J57" s="30"/>
    </row>
    <row r="58" spans="1:11" x14ac:dyDescent="0.3">
      <c r="A58" s="131" t="s">
        <v>39</v>
      </c>
      <c r="B58" s="131"/>
      <c r="C58" s="131"/>
      <c r="D58" s="131"/>
      <c r="E58" s="11"/>
      <c r="I58" s="131"/>
    </row>
    <row r="59" spans="1:11" x14ac:dyDescent="0.3">
      <c r="A59" s="95">
        <f>'Page de titre'!B4</f>
        <v>0</v>
      </c>
      <c r="B59" s="95"/>
      <c r="C59" s="95"/>
      <c r="D59" s="95"/>
      <c r="F59" s="12"/>
      <c r="I59" s="95"/>
    </row>
    <row r="60" spans="1:11" x14ac:dyDescent="0.3">
      <c r="I60" s="130"/>
    </row>
    <row r="61" spans="1:11" ht="14" x14ac:dyDescent="0.3">
      <c r="A61" s="218" t="s">
        <v>40</v>
      </c>
      <c r="B61" s="218"/>
      <c r="C61" s="218"/>
      <c r="D61" s="218"/>
      <c r="E61" s="218"/>
      <c r="F61" s="218"/>
      <c r="G61" s="218"/>
      <c r="H61" s="218"/>
      <c r="I61" s="218"/>
    </row>
    <row r="62" spans="1:11" ht="12.4" customHeight="1" x14ac:dyDescent="0.3">
      <c r="I62" s="130"/>
    </row>
    <row r="63" spans="1:11" s="129" customFormat="1" ht="15.5" x14ac:dyDescent="0.3">
      <c r="A63" s="110" t="s">
        <v>120</v>
      </c>
      <c r="B63" s="131"/>
      <c r="C63" s="131"/>
      <c r="D63" s="131"/>
      <c r="E63" s="131"/>
      <c r="F63" s="131"/>
      <c r="I63" s="131"/>
      <c r="J63" s="111"/>
    </row>
    <row r="64" spans="1:11" s="112" customFormat="1" ht="12.75" customHeight="1" x14ac:dyDescent="0.3">
      <c r="A64" s="45"/>
      <c r="B64" s="45"/>
      <c r="C64" s="45"/>
      <c r="D64" s="115"/>
      <c r="E64" s="38"/>
      <c r="F64" s="116"/>
      <c r="G64" s="39"/>
      <c r="H64" s="39"/>
      <c r="I64" s="39"/>
      <c r="J64" s="30"/>
    </row>
    <row r="65" spans="1:11" s="129" customFormat="1" ht="13" customHeight="1" x14ac:dyDescent="0.3">
      <c r="A65" s="114" t="s">
        <v>122</v>
      </c>
      <c r="B65" s="125"/>
      <c r="C65" s="113"/>
      <c r="D65" s="113"/>
      <c r="E65" s="113"/>
      <c r="F65" s="113"/>
      <c r="J65" s="111"/>
    </row>
    <row r="66" spans="1:11" s="129" customFormat="1" ht="5.15" customHeight="1" x14ac:dyDescent="0.3">
      <c r="A66" s="114"/>
      <c r="B66" s="114"/>
      <c r="C66" s="114"/>
      <c r="D66" s="114"/>
      <c r="E66" s="114"/>
      <c r="F66" s="114"/>
      <c r="J66" s="111"/>
    </row>
    <row r="67" spans="1:11" s="129" customFormat="1" ht="30" customHeight="1" x14ac:dyDescent="0.3">
      <c r="A67" s="204" t="s">
        <v>29</v>
      </c>
      <c r="B67" s="205"/>
      <c r="C67" s="206"/>
      <c r="D67" s="213" t="s">
        <v>17</v>
      </c>
      <c r="E67" s="119" t="s">
        <v>31</v>
      </c>
      <c r="F67" s="119" t="s">
        <v>123</v>
      </c>
      <c r="G67" s="135" t="s">
        <v>124</v>
      </c>
      <c r="H67" s="216" t="s">
        <v>32</v>
      </c>
      <c r="I67" s="119" t="s">
        <v>19</v>
      </c>
      <c r="J67" s="117"/>
      <c r="K67" s="112"/>
    </row>
    <row r="68" spans="1:11" s="129" customFormat="1" ht="14.25" customHeight="1" x14ac:dyDescent="0.3">
      <c r="A68" s="207"/>
      <c r="B68" s="208"/>
      <c r="C68" s="209"/>
      <c r="D68" s="214"/>
      <c r="E68" s="119" t="s">
        <v>20</v>
      </c>
      <c r="F68" s="119" t="s">
        <v>20</v>
      </c>
      <c r="G68" s="135" t="s">
        <v>36</v>
      </c>
      <c r="H68" s="217"/>
      <c r="I68" s="119" t="s">
        <v>20</v>
      </c>
      <c r="J68" s="117"/>
      <c r="K68" s="112"/>
    </row>
    <row r="69" spans="1:11" s="129" customFormat="1" ht="13.15" customHeight="1" x14ac:dyDescent="0.3">
      <c r="A69" s="210"/>
      <c r="B69" s="211"/>
      <c r="C69" s="212"/>
      <c r="D69" s="93"/>
      <c r="E69" s="90"/>
      <c r="F69" s="91"/>
      <c r="G69" s="92"/>
      <c r="H69" s="92"/>
      <c r="I69" s="126">
        <f>SUM((E69+F69)*(G69*0.01))</f>
        <v>0</v>
      </c>
      <c r="J69" s="118"/>
      <c r="K69" s="120"/>
    </row>
    <row r="70" spans="1:11" s="129" customFormat="1" ht="13.15" customHeight="1" x14ac:dyDescent="0.3">
      <c r="A70" s="210"/>
      <c r="B70" s="211"/>
      <c r="C70" s="212"/>
      <c r="D70" s="93"/>
      <c r="E70" s="90"/>
      <c r="F70" s="91"/>
      <c r="G70" s="92"/>
      <c r="H70" s="92"/>
      <c r="I70" s="126">
        <f t="shared" ref="I70:I78" si="3">SUM((E70+F70)*(G70*0.01))</f>
        <v>0</v>
      </c>
      <c r="J70" s="118"/>
      <c r="K70" s="120"/>
    </row>
    <row r="71" spans="1:11" s="129" customFormat="1" ht="13.15" customHeight="1" x14ac:dyDescent="0.3">
      <c r="A71" s="210"/>
      <c r="B71" s="211"/>
      <c r="C71" s="212"/>
      <c r="D71" s="93"/>
      <c r="E71" s="90"/>
      <c r="F71" s="91"/>
      <c r="G71" s="92"/>
      <c r="H71" s="92"/>
      <c r="I71" s="126">
        <f t="shared" si="3"/>
        <v>0</v>
      </c>
      <c r="J71" s="118"/>
      <c r="K71" s="120"/>
    </row>
    <row r="72" spans="1:11" s="129" customFormat="1" ht="13.15" customHeight="1" x14ac:dyDescent="0.3">
      <c r="A72" s="210"/>
      <c r="B72" s="211"/>
      <c r="C72" s="212"/>
      <c r="D72" s="93"/>
      <c r="E72" s="90"/>
      <c r="F72" s="91"/>
      <c r="G72" s="92"/>
      <c r="H72" s="92"/>
      <c r="I72" s="126">
        <f t="shared" si="3"/>
        <v>0</v>
      </c>
      <c r="J72" s="118"/>
      <c r="K72" s="120"/>
    </row>
    <row r="73" spans="1:11" s="129" customFormat="1" ht="13.15" customHeight="1" x14ac:dyDescent="0.3">
      <c r="A73" s="210"/>
      <c r="B73" s="211"/>
      <c r="C73" s="212"/>
      <c r="D73" s="93"/>
      <c r="E73" s="90"/>
      <c r="F73" s="91"/>
      <c r="G73" s="92"/>
      <c r="H73" s="92"/>
      <c r="I73" s="126">
        <f t="shared" si="3"/>
        <v>0</v>
      </c>
      <c r="J73" s="118"/>
      <c r="K73" s="120"/>
    </row>
    <row r="74" spans="1:11" s="129" customFormat="1" ht="13.15" customHeight="1" x14ac:dyDescent="0.3">
      <c r="A74" s="210"/>
      <c r="B74" s="211"/>
      <c r="C74" s="212"/>
      <c r="D74" s="93"/>
      <c r="E74" s="90"/>
      <c r="F74" s="91"/>
      <c r="G74" s="92"/>
      <c r="H74" s="92"/>
      <c r="I74" s="126">
        <f t="shared" si="3"/>
        <v>0</v>
      </c>
      <c r="J74" s="118"/>
      <c r="K74" s="120"/>
    </row>
    <row r="75" spans="1:11" s="129" customFormat="1" ht="13.15" customHeight="1" x14ac:dyDescent="0.3">
      <c r="A75" s="210"/>
      <c r="B75" s="211"/>
      <c r="C75" s="212"/>
      <c r="D75" s="93"/>
      <c r="E75" s="90"/>
      <c r="F75" s="91"/>
      <c r="G75" s="92"/>
      <c r="H75" s="92"/>
      <c r="I75" s="126">
        <f t="shared" si="3"/>
        <v>0</v>
      </c>
      <c r="J75" s="118"/>
      <c r="K75" s="120"/>
    </row>
    <row r="76" spans="1:11" s="129" customFormat="1" ht="13.15" customHeight="1" x14ac:dyDescent="0.3">
      <c r="A76" s="210"/>
      <c r="B76" s="211"/>
      <c r="C76" s="212"/>
      <c r="D76" s="93"/>
      <c r="E76" s="90"/>
      <c r="F76" s="91"/>
      <c r="G76" s="92"/>
      <c r="H76" s="92"/>
      <c r="I76" s="126">
        <f t="shared" si="3"/>
        <v>0</v>
      </c>
      <c r="J76" s="118"/>
      <c r="K76" s="120"/>
    </row>
    <row r="77" spans="1:11" s="129" customFormat="1" ht="13.15" customHeight="1" x14ac:dyDescent="0.3">
      <c r="A77" s="210"/>
      <c r="B77" s="211"/>
      <c r="C77" s="212"/>
      <c r="D77" s="93"/>
      <c r="E77" s="90"/>
      <c r="F77" s="91"/>
      <c r="G77" s="92"/>
      <c r="H77" s="92"/>
      <c r="I77" s="126">
        <f t="shared" si="3"/>
        <v>0</v>
      </c>
      <c r="J77" s="118"/>
      <c r="K77" s="120"/>
    </row>
    <row r="78" spans="1:11" s="129" customFormat="1" ht="13.15" customHeight="1" x14ac:dyDescent="0.3">
      <c r="A78" s="210"/>
      <c r="B78" s="211"/>
      <c r="C78" s="212"/>
      <c r="D78" s="93"/>
      <c r="E78" s="90"/>
      <c r="F78" s="91"/>
      <c r="G78" s="92"/>
      <c r="H78" s="92"/>
      <c r="I78" s="126">
        <f t="shared" si="3"/>
        <v>0</v>
      </c>
      <c r="J78" s="118"/>
      <c r="K78" s="120"/>
    </row>
    <row r="79" spans="1:11" s="112" customFormat="1" ht="13.15" customHeight="1" x14ac:dyDescent="0.3">
      <c r="A79" s="215"/>
      <c r="B79" s="215"/>
      <c r="C79" s="215"/>
      <c r="D79" s="115"/>
      <c r="E79" s="116" t="s">
        <v>38</v>
      </c>
      <c r="F79" s="124">
        <f>SUM(F69:F78)</f>
        <v>0</v>
      </c>
      <c r="H79" s="124">
        <f>SUM(H69:H78)</f>
        <v>0</v>
      </c>
      <c r="I79" s="124">
        <f>SUM(I69:I78)</f>
        <v>0</v>
      </c>
      <c r="J79" s="123"/>
      <c r="K79" s="121"/>
    </row>
    <row r="80" spans="1:11" s="129" customFormat="1" ht="12.75" customHeight="1" x14ac:dyDescent="0.3">
      <c r="A80" s="114"/>
      <c r="B80" s="114"/>
      <c r="C80" s="114"/>
      <c r="D80" s="114"/>
      <c r="E80" s="115"/>
      <c r="F80" s="116"/>
      <c r="G80" s="25"/>
      <c r="H80" s="25"/>
      <c r="I80" s="114"/>
      <c r="J80" s="111"/>
    </row>
    <row r="81" spans="1:11" s="129" customFormat="1" ht="13" customHeight="1" x14ac:dyDescent="0.3">
      <c r="A81" s="114" t="s">
        <v>122</v>
      </c>
      <c r="B81" s="125"/>
      <c r="C81" s="113"/>
      <c r="D81" s="113"/>
      <c r="E81" s="113"/>
      <c r="F81" s="113"/>
      <c r="J81" s="111"/>
    </row>
    <row r="82" spans="1:11" s="129" customFormat="1" ht="5.15" customHeight="1" x14ac:dyDescent="0.3">
      <c r="A82" s="114"/>
      <c r="B82" s="114"/>
      <c r="C82" s="114"/>
      <c r="D82" s="114"/>
      <c r="E82" s="114"/>
      <c r="F82" s="114"/>
      <c r="J82" s="111"/>
    </row>
    <row r="83" spans="1:11" s="129" customFormat="1" ht="30" customHeight="1" x14ac:dyDescent="0.3">
      <c r="A83" s="204" t="s">
        <v>29</v>
      </c>
      <c r="B83" s="205"/>
      <c r="C83" s="206"/>
      <c r="D83" s="213" t="s">
        <v>17</v>
      </c>
      <c r="E83" s="119" t="s">
        <v>31</v>
      </c>
      <c r="F83" s="119" t="s">
        <v>123</v>
      </c>
      <c r="G83" s="135" t="s">
        <v>124</v>
      </c>
      <c r="H83" s="216" t="s">
        <v>32</v>
      </c>
      <c r="I83" s="119" t="s">
        <v>19</v>
      </c>
      <c r="J83" s="117"/>
      <c r="K83" s="112"/>
    </row>
    <row r="84" spans="1:11" s="129" customFormat="1" ht="14.25" customHeight="1" x14ac:dyDescent="0.3">
      <c r="A84" s="207"/>
      <c r="B84" s="208"/>
      <c r="C84" s="209"/>
      <c r="D84" s="214"/>
      <c r="E84" s="119" t="s">
        <v>20</v>
      </c>
      <c r="F84" s="119" t="s">
        <v>20</v>
      </c>
      <c r="G84" s="135" t="s">
        <v>36</v>
      </c>
      <c r="H84" s="217"/>
      <c r="I84" s="119" t="s">
        <v>20</v>
      </c>
      <c r="J84" s="117"/>
      <c r="K84" s="112"/>
    </row>
    <row r="85" spans="1:11" s="129" customFormat="1" ht="13.15" customHeight="1" x14ac:dyDescent="0.3">
      <c r="A85" s="210"/>
      <c r="B85" s="211"/>
      <c r="C85" s="212"/>
      <c r="D85" s="93"/>
      <c r="E85" s="90"/>
      <c r="F85" s="91"/>
      <c r="G85" s="92"/>
      <c r="H85" s="92"/>
      <c r="I85" s="126">
        <f>SUM((E85+F85)*(G85*0.01))</f>
        <v>0</v>
      </c>
      <c r="J85" s="118"/>
      <c r="K85" s="120"/>
    </row>
    <row r="86" spans="1:11" s="129" customFormat="1" ht="13.15" customHeight="1" x14ac:dyDescent="0.3">
      <c r="A86" s="210"/>
      <c r="B86" s="211"/>
      <c r="C86" s="212"/>
      <c r="D86" s="93"/>
      <c r="E86" s="90"/>
      <c r="F86" s="91"/>
      <c r="G86" s="92"/>
      <c r="H86" s="92"/>
      <c r="I86" s="126">
        <f t="shared" ref="I86:I94" si="4">SUM((E86+F86)*(G86*0.01))</f>
        <v>0</v>
      </c>
      <c r="J86" s="118"/>
      <c r="K86" s="120"/>
    </row>
    <row r="87" spans="1:11" s="129" customFormat="1" ht="13.15" customHeight="1" x14ac:dyDescent="0.3">
      <c r="A87" s="210"/>
      <c r="B87" s="211"/>
      <c r="C87" s="212"/>
      <c r="D87" s="93"/>
      <c r="E87" s="90"/>
      <c r="F87" s="91"/>
      <c r="G87" s="92"/>
      <c r="H87" s="92"/>
      <c r="I87" s="126">
        <f t="shared" si="4"/>
        <v>0</v>
      </c>
      <c r="J87" s="118"/>
      <c r="K87" s="120"/>
    </row>
    <row r="88" spans="1:11" s="129" customFormat="1" ht="13.15" customHeight="1" x14ac:dyDescent="0.3">
      <c r="A88" s="210"/>
      <c r="B88" s="211"/>
      <c r="C88" s="212"/>
      <c r="D88" s="93"/>
      <c r="E88" s="90"/>
      <c r="F88" s="91"/>
      <c r="G88" s="92"/>
      <c r="H88" s="92"/>
      <c r="I88" s="126">
        <f t="shared" si="4"/>
        <v>0</v>
      </c>
      <c r="J88" s="118"/>
      <c r="K88" s="120"/>
    </row>
    <row r="89" spans="1:11" s="129" customFormat="1" ht="13.15" customHeight="1" x14ac:dyDescent="0.3">
      <c r="A89" s="210"/>
      <c r="B89" s="211"/>
      <c r="C89" s="212"/>
      <c r="D89" s="93"/>
      <c r="E89" s="90"/>
      <c r="F89" s="91"/>
      <c r="G89" s="92"/>
      <c r="H89" s="92"/>
      <c r="I89" s="126">
        <f t="shared" si="4"/>
        <v>0</v>
      </c>
      <c r="J89" s="118"/>
      <c r="K89" s="120"/>
    </row>
    <row r="90" spans="1:11" s="129" customFormat="1" ht="13.15" customHeight="1" x14ac:dyDescent="0.3">
      <c r="A90" s="210"/>
      <c r="B90" s="211"/>
      <c r="C90" s="212"/>
      <c r="D90" s="93"/>
      <c r="E90" s="90"/>
      <c r="F90" s="91"/>
      <c r="G90" s="92"/>
      <c r="H90" s="92"/>
      <c r="I90" s="126">
        <f t="shared" si="4"/>
        <v>0</v>
      </c>
      <c r="J90" s="118"/>
      <c r="K90" s="120"/>
    </row>
    <row r="91" spans="1:11" s="129" customFormat="1" ht="13.15" customHeight="1" x14ac:dyDescent="0.3">
      <c r="A91" s="210"/>
      <c r="B91" s="211"/>
      <c r="C91" s="212"/>
      <c r="D91" s="93"/>
      <c r="E91" s="90"/>
      <c r="F91" s="91"/>
      <c r="G91" s="92"/>
      <c r="H91" s="92"/>
      <c r="I91" s="126">
        <f t="shared" si="4"/>
        <v>0</v>
      </c>
      <c r="J91" s="118"/>
      <c r="K91" s="120"/>
    </row>
    <row r="92" spans="1:11" s="129" customFormat="1" ht="13.15" customHeight="1" x14ac:dyDescent="0.3">
      <c r="A92" s="210"/>
      <c r="B92" s="211"/>
      <c r="C92" s="212"/>
      <c r="D92" s="93"/>
      <c r="E92" s="90"/>
      <c r="F92" s="91"/>
      <c r="G92" s="92"/>
      <c r="H92" s="92"/>
      <c r="I92" s="126">
        <f t="shared" si="4"/>
        <v>0</v>
      </c>
      <c r="J92" s="118"/>
      <c r="K92" s="120"/>
    </row>
    <row r="93" spans="1:11" s="129" customFormat="1" ht="13.15" customHeight="1" x14ac:dyDescent="0.3">
      <c r="A93" s="210"/>
      <c r="B93" s="211"/>
      <c r="C93" s="212"/>
      <c r="D93" s="93"/>
      <c r="E93" s="90"/>
      <c r="F93" s="91"/>
      <c r="G93" s="92"/>
      <c r="H93" s="92"/>
      <c r="I93" s="126">
        <f t="shared" si="4"/>
        <v>0</v>
      </c>
      <c r="J93" s="118"/>
      <c r="K93" s="120"/>
    </row>
    <row r="94" spans="1:11" s="129" customFormat="1" ht="13.15" customHeight="1" x14ac:dyDescent="0.3">
      <c r="A94" s="210"/>
      <c r="B94" s="211"/>
      <c r="C94" s="212"/>
      <c r="D94" s="93"/>
      <c r="E94" s="90"/>
      <c r="F94" s="91"/>
      <c r="G94" s="92"/>
      <c r="H94" s="92"/>
      <c r="I94" s="126">
        <f t="shared" si="4"/>
        <v>0</v>
      </c>
      <c r="J94" s="118"/>
      <c r="K94" s="120"/>
    </row>
    <row r="95" spans="1:11" s="112" customFormat="1" ht="13.15" customHeight="1" x14ac:dyDescent="0.3">
      <c r="A95" s="215"/>
      <c r="B95" s="215"/>
      <c r="C95" s="215"/>
      <c r="D95" s="115"/>
      <c r="E95" s="116" t="s">
        <v>38</v>
      </c>
      <c r="F95" s="124">
        <f>SUM(F85:F94)</f>
        <v>0</v>
      </c>
      <c r="H95" s="124">
        <f>SUM(H85:H94)</f>
        <v>0</v>
      </c>
      <c r="I95" s="124">
        <f>SUM(I85:I94)</f>
        <v>0</v>
      </c>
      <c r="J95" s="123"/>
      <c r="K95" s="121"/>
    </row>
    <row r="96" spans="1:11" ht="12.65" customHeight="1" x14ac:dyDescent="0.3">
      <c r="I96" s="130"/>
    </row>
    <row r="97" spans="4:10" ht="12.65" customHeight="1" x14ac:dyDescent="0.3">
      <c r="I97" s="130"/>
    </row>
    <row r="98" spans="4:10" ht="12.65" customHeight="1" x14ac:dyDescent="0.3">
      <c r="D98" s="47" t="s">
        <v>41</v>
      </c>
      <c r="E98" s="87">
        <f>H24+H40+H56+H79+H95</f>
        <v>0</v>
      </c>
      <c r="I98" s="130"/>
    </row>
    <row r="99" spans="4:10" ht="12.65" customHeight="1" x14ac:dyDescent="0.3">
      <c r="I99" s="130"/>
    </row>
    <row r="100" spans="4:10" ht="12.65" customHeight="1" x14ac:dyDescent="0.3">
      <c r="E100" s="54" t="s">
        <v>186</v>
      </c>
      <c r="I100" s="130"/>
    </row>
    <row r="101" spans="4:10" s="130" customFormat="1" ht="12.65" customHeight="1" x14ac:dyDescent="0.3">
      <c r="D101" s="47" t="s">
        <v>221</v>
      </c>
      <c r="E101" s="87">
        <f>I24+I40+I56+I79+I95</f>
        <v>0</v>
      </c>
      <c r="J101" s="7"/>
    </row>
    <row r="102" spans="4:10" s="130" customFormat="1" ht="14.15" customHeight="1" x14ac:dyDescent="0.3">
      <c r="D102" s="47"/>
      <c r="E102" s="48"/>
      <c r="J102" s="7"/>
    </row>
    <row r="103" spans="4:10" ht="12.65" customHeight="1" x14ac:dyDescent="0.3">
      <c r="D103" s="47" t="s">
        <v>222</v>
      </c>
      <c r="E103" s="87">
        <f>E101*15%</f>
        <v>0</v>
      </c>
      <c r="G103" s="130"/>
      <c r="H103" s="130"/>
      <c r="I103" s="130"/>
      <c r="J103" s="7"/>
    </row>
    <row r="104" spans="4:10" x14ac:dyDescent="0.3">
      <c r="G104" s="130"/>
      <c r="H104" s="130"/>
      <c r="I104" s="130"/>
    </row>
  </sheetData>
  <sheetProtection algorithmName="SHA-512" hashValue="Pnrg2X5ocz1racYmrYCgGGqcBdAWfTWyh/VNRstH8vMC0WYw+SXsKIK4s8+zB7ySMYzbZwXRKiggQSzX/6+8FA==" saltValue="TsCpREAlC2G4D8ucoL6Zlw==" spinCount="100000" sheet="1" autoFilter="0"/>
  <mergeCells count="73">
    <mergeCell ref="A8:I8"/>
    <mergeCell ref="D83:D84"/>
    <mergeCell ref="H12:H13"/>
    <mergeCell ref="H28:H29"/>
    <mergeCell ref="H44:H45"/>
    <mergeCell ref="H67:H68"/>
    <mergeCell ref="H83:H84"/>
    <mergeCell ref="D28:D29"/>
    <mergeCell ref="D44:D45"/>
    <mergeCell ref="D67:D68"/>
    <mergeCell ref="A48:C48"/>
    <mergeCell ref="A51:C51"/>
    <mergeCell ref="A52:C52"/>
    <mergeCell ref="A61:I61"/>
    <mergeCell ref="A50:C50"/>
    <mergeCell ref="A36:C36"/>
    <mergeCell ref="A35:C35"/>
    <mergeCell ref="A46:C46"/>
    <mergeCell ref="A47:C47"/>
    <mergeCell ref="A74:C74"/>
    <mergeCell ref="A53:C53"/>
    <mergeCell ref="A54:C54"/>
    <mergeCell ref="A55:C55"/>
    <mergeCell ref="A56:C56"/>
    <mergeCell ref="A71:C71"/>
    <mergeCell ref="A69:C69"/>
    <mergeCell ref="A70:C70"/>
    <mergeCell ref="A72:C72"/>
    <mergeCell ref="A67:C68"/>
    <mergeCell ref="A73:C73"/>
    <mergeCell ref="A76:C76"/>
    <mergeCell ref="A77:C77"/>
    <mergeCell ref="A78:C78"/>
    <mergeCell ref="A79:C79"/>
    <mergeCell ref="A16:C16"/>
    <mergeCell ref="A18:C18"/>
    <mergeCell ref="A33:C33"/>
    <mergeCell ref="A34:C34"/>
    <mergeCell ref="A49:C49"/>
    <mergeCell ref="A44:C45"/>
    <mergeCell ref="A28:C29"/>
    <mergeCell ref="A32:C32"/>
    <mergeCell ref="A40:C40"/>
    <mergeCell ref="A39:C39"/>
    <mergeCell ref="A38:C38"/>
    <mergeCell ref="A37:C37"/>
    <mergeCell ref="A95:C95"/>
    <mergeCell ref="A91:C91"/>
    <mergeCell ref="A92:C92"/>
    <mergeCell ref="A93:C93"/>
    <mergeCell ref="A94:C94"/>
    <mergeCell ref="A89:C89"/>
    <mergeCell ref="A90:C90"/>
    <mergeCell ref="A85:C85"/>
    <mergeCell ref="A86:C86"/>
    <mergeCell ref="A87:C87"/>
    <mergeCell ref="A88:C88"/>
    <mergeCell ref="A83:C84"/>
    <mergeCell ref="A14:C14"/>
    <mergeCell ref="A15:C15"/>
    <mergeCell ref="A4:I4"/>
    <mergeCell ref="A12:C13"/>
    <mergeCell ref="D12:D13"/>
    <mergeCell ref="A17:C17"/>
    <mergeCell ref="A19:C19"/>
    <mergeCell ref="A24:C24"/>
    <mergeCell ref="A20:C20"/>
    <mergeCell ref="A21:C21"/>
    <mergeCell ref="A22:C22"/>
    <mergeCell ref="A23:C23"/>
    <mergeCell ref="A30:C30"/>
    <mergeCell ref="A31:C31"/>
    <mergeCell ref="A75:C75"/>
  </mergeCells>
  <pageMargins left="0.59055118110236227" right="0.59055118110236227" top="0.59055118110236227" bottom="0.59055118110236227" header="0.47244094488188981" footer="0.47244094488188981"/>
  <pageSetup paperSize="9" scale="86" orientation="portrait" r:id="rId1"/>
  <headerFooter>
    <oddHeader>&amp;L&amp;G</oddHeader>
    <oddFooter>&amp;LFin du projet dès le 01.01.2024&amp;RVersion 01/2024</oddFooter>
  </headerFooter>
  <rowBreaks count="1" manualBreakCount="1">
    <brk id="5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Dropdown!$A$3:$A$8</xm:f>
          </x14:formula1>
          <xm:sqref>D30:D39 D14:D23 D46:D55 D69:D78 D85:D94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1:E56"/>
  <sheetViews>
    <sheetView showGridLines="0" zoomScaleNormal="100" workbookViewId="0">
      <selection activeCell="B19" sqref="B19"/>
    </sheetView>
  </sheetViews>
  <sheetFormatPr baseColWidth="10" defaultColWidth="11" defaultRowHeight="12.5" x14ac:dyDescent="0.3"/>
  <cols>
    <col min="1" max="1" width="3.58203125" style="130" customWidth="1"/>
    <col min="2" max="2" width="39.5" style="130" customWidth="1"/>
    <col min="3" max="3" width="18.58203125" style="130" customWidth="1"/>
    <col min="4" max="4" width="12.58203125" style="130" customWidth="1"/>
    <col min="5" max="5" width="1.58203125" style="128" customWidth="1"/>
    <col min="6" max="13" width="11" style="128" customWidth="1"/>
    <col min="14" max="16384" width="11" style="128"/>
  </cols>
  <sheetData>
    <row r="1" spans="1:5" x14ac:dyDescent="0.3">
      <c r="A1" s="219" t="s">
        <v>42</v>
      </c>
      <c r="B1" s="219"/>
    </row>
    <row r="2" spans="1:5" x14ac:dyDescent="0.3">
      <c r="A2" s="220">
        <f>'Page de titre'!B4</f>
        <v>0</v>
      </c>
      <c r="B2" s="220"/>
    </row>
    <row r="3" spans="1:5" x14ac:dyDescent="0.3">
      <c r="A3" s="95"/>
      <c r="B3" s="95"/>
    </row>
    <row r="4" spans="1:5" ht="18" x14ac:dyDescent="0.3">
      <c r="A4" s="177" t="s">
        <v>43</v>
      </c>
      <c r="B4" s="177"/>
      <c r="C4" s="177"/>
      <c r="D4" s="177"/>
      <c r="E4" s="1"/>
    </row>
    <row r="5" spans="1:5" ht="13.15" customHeight="1" x14ac:dyDescent="0.3">
      <c r="A5" s="127"/>
      <c r="D5" s="128"/>
    </row>
    <row r="6" spans="1:5" ht="15.5" x14ac:dyDescent="0.3">
      <c r="A6" s="152" t="s">
        <v>80</v>
      </c>
      <c r="D6" s="128"/>
    </row>
    <row r="8" spans="1:5" ht="25.15" customHeight="1" x14ac:dyDescent="0.3">
      <c r="A8" s="193" t="s">
        <v>125</v>
      </c>
      <c r="B8" s="193"/>
      <c r="C8" s="193"/>
      <c r="D8" s="193"/>
      <c r="E8" s="100"/>
    </row>
    <row r="9" spans="1:5" s="130" customFormat="1" ht="12" customHeight="1" x14ac:dyDescent="0.3">
      <c r="A9" s="195" t="s">
        <v>89</v>
      </c>
      <c r="B9" s="195"/>
      <c r="C9" s="195"/>
      <c r="D9" s="195"/>
    </row>
    <row r="10" spans="1:5" s="131" customFormat="1" ht="12" customHeight="1" x14ac:dyDescent="0.3">
      <c r="A10" s="223" t="s">
        <v>126</v>
      </c>
      <c r="B10" s="223"/>
      <c r="C10" s="223"/>
      <c r="D10" s="223"/>
    </row>
    <row r="11" spans="1:5" s="131" customFormat="1" ht="12" customHeight="1" x14ac:dyDescent="0.3">
      <c r="A11" s="195" t="s">
        <v>127</v>
      </c>
      <c r="B11" s="195"/>
      <c r="C11" s="195"/>
      <c r="D11" s="195"/>
    </row>
    <row r="12" spans="1:5" s="130" customFormat="1" ht="12.75" customHeight="1" x14ac:dyDescent="0.3">
      <c r="A12" s="104"/>
      <c r="B12" s="104"/>
      <c r="C12" s="100"/>
      <c r="D12" s="100"/>
    </row>
    <row r="13" spans="1:5" ht="12.75" customHeight="1" x14ac:dyDescent="0.3">
      <c r="A13" s="224" t="s">
        <v>128</v>
      </c>
      <c r="B13" s="224"/>
      <c r="C13" s="31"/>
      <c r="D13" s="31"/>
    </row>
    <row r="14" spans="1:5" ht="5.15" customHeight="1" x14ac:dyDescent="0.3">
      <c r="A14" s="100"/>
      <c r="B14" s="100"/>
      <c r="C14" s="100"/>
      <c r="D14" s="100"/>
    </row>
    <row r="15" spans="1:5" ht="43.5" customHeight="1" x14ac:dyDescent="0.3">
      <c r="A15" s="193" t="s">
        <v>188</v>
      </c>
      <c r="B15" s="193"/>
      <c r="C15" s="193"/>
      <c r="D15" s="193"/>
      <c r="E15" s="100"/>
    </row>
    <row r="16" spans="1:5" ht="5.15" customHeight="1" x14ac:dyDescent="0.3">
      <c r="A16" s="31"/>
      <c r="B16" s="31"/>
      <c r="C16" s="31"/>
      <c r="D16" s="31"/>
    </row>
    <row r="17" spans="1:4" x14ac:dyDescent="0.3">
      <c r="A17" s="221" t="s">
        <v>44</v>
      </c>
      <c r="B17" s="216" t="s">
        <v>45</v>
      </c>
      <c r="C17" s="221" t="s">
        <v>129</v>
      </c>
      <c r="D17" s="135" t="s">
        <v>46</v>
      </c>
    </row>
    <row r="18" spans="1:4" x14ac:dyDescent="0.3">
      <c r="A18" s="222"/>
      <c r="B18" s="217"/>
      <c r="C18" s="222"/>
      <c r="D18" s="135" t="s">
        <v>47</v>
      </c>
    </row>
    <row r="19" spans="1:4" s="129" customFormat="1" ht="12.75" customHeight="1" x14ac:dyDescent="0.3">
      <c r="A19" s="46">
        <v>1</v>
      </c>
      <c r="B19" s="83"/>
      <c r="C19" s="84"/>
      <c r="D19" s="59"/>
    </row>
    <row r="20" spans="1:4" s="129" customFormat="1" ht="12.75" customHeight="1" x14ac:dyDescent="0.3">
      <c r="A20" s="46">
        <v>2</v>
      </c>
      <c r="B20" s="83"/>
      <c r="C20" s="84"/>
      <c r="D20" s="59"/>
    </row>
    <row r="21" spans="1:4" s="129" customFormat="1" ht="12.75" customHeight="1" x14ac:dyDescent="0.3">
      <c r="A21" s="46">
        <v>3</v>
      </c>
      <c r="B21" s="83"/>
      <c r="C21" s="84"/>
      <c r="D21" s="59"/>
    </row>
    <row r="22" spans="1:4" s="129" customFormat="1" ht="12.75" customHeight="1" x14ac:dyDescent="0.3">
      <c r="A22" s="46">
        <v>4</v>
      </c>
      <c r="B22" s="83"/>
      <c r="C22" s="84"/>
      <c r="D22" s="59"/>
    </row>
    <row r="23" spans="1:4" s="129" customFormat="1" ht="12.75" customHeight="1" x14ac:dyDescent="0.3">
      <c r="A23" s="46">
        <v>5</v>
      </c>
      <c r="B23" s="83"/>
      <c r="C23" s="84"/>
      <c r="D23" s="59"/>
    </row>
    <row r="24" spans="1:4" s="129" customFormat="1" ht="12.75" customHeight="1" x14ac:dyDescent="0.3">
      <c r="A24" s="46">
        <v>6</v>
      </c>
      <c r="B24" s="83"/>
      <c r="C24" s="84"/>
      <c r="D24" s="59"/>
    </row>
    <row r="25" spans="1:4" s="129" customFormat="1" ht="12.75" customHeight="1" x14ac:dyDescent="0.3">
      <c r="A25" s="46">
        <v>7</v>
      </c>
      <c r="B25" s="83"/>
      <c r="C25" s="84"/>
      <c r="D25" s="59"/>
    </row>
    <row r="26" spans="1:4" s="129" customFormat="1" ht="12.75" customHeight="1" x14ac:dyDescent="0.3">
      <c r="A26" s="46">
        <v>8</v>
      </c>
      <c r="B26" s="83"/>
      <c r="C26" s="84"/>
      <c r="D26" s="59"/>
    </row>
    <row r="27" spans="1:4" s="129" customFormat="1" ht="12.75" customHeight="1" x14ac:dyDescent="0.3">
      <c r="A27" s="46">
        <v>9</v>
      </c>
      <c r="B27" s="83"/>
      <c r="C27" s="84"/>
      <c r="D27" s="59"/>
    </row>
    <row r="28" spans="1:4" s="129" customFormat="1" ht="12.75" customHeight="1" x14ac:dyDescent="0.3">
      <c r="A28" s="46">
        <v>10</v>
      </c>
      <c r="B28" s="83"/>
      <c r="C28" s="84"/>
      <c r="D28" s="59"/>
    </row>
    <row r="29" spans="1:4" s="129" customFormat="1" ht="12.75" customHeight="1" x14ac:dyDescent="0.3">
      <c r="A29" s="46">
        <v>11</v>
      </c>
      <c r="B29" s="83"/>
      <c r="C29" s="84"/>
      <c r="D29" s="59"/>
    </row>
    <row r="30" spans="1:4" s="129" customFormat="1" ht="12.75" customHeight="1" x14ac:dyDescent="0.3">
      <c r="A30" s="46">
        <v>12</v>
      </c>
      <c r="B30" s="83"/>
      <c r="C30" s="84"/>
      <c r="D30" s="59"/>
    </row>
    <row r="31" spans="1:4" s="129" customFormat="1" ht="12.75" customHeight="1" x14ac:dyDescent="0.3">
      <c r="A31" s="46">
        <v>13</v>
      </c>
      <c r="B31" s="83"/>
      <c r="C31" s="84"/>
      <c r="D31" s="59"/>
    </row>
    <row r="32" spans="1:4" s="129" customFormat="1" ht="12.75" customHeight="1" x14ac:dyDescent="0.3">
      <c r="A32" s="46">
        <v>14</v>
      </c>
      <c r="B32" s="83"/>
      <c r="C32" s="84"/>
      <c r="D32" s="59"/>
    </row>
    <row r="33" spans="1:5" s="129" customFormat="1" ht="12.75" customHeight="1" x14ac:dyDescent="0.3">
      <c r="A33" s="46">
        <v>15</v>
      </c>
      <c r="B33" s="83"/>
      <c r="C33" s="84"/>
      <c r="D33" s="59"/>
    </row>
    <row r="34" spans="1:5" s="129" customFormat="1" ht="12.75" customHeight="1" x14ac:dyDescent="0.3">
      <c r="A34" s="46">
        <v>16</v>
      </c>
      <c r="B34" s="83"/>
      <c r="C34" s="84"/>
      <c r="D34" s="59"/>
    </row>
    <row r="35" spans="1:5" s="129" customFormat="1" ht="12.75" customHeight="1" x14ac:dyDescent="0.3">
      <c r="A35" s="46">
        <v>17</v>
      </c>
      <c r="B35" s="83"/>
      <c r="C35" s="84"/>
      <c r="D35" s="59"/>
    </row>
    <row r="36" spans="1:5" s="129" customFormat="1" ht="12.75" customHeight="1" x14ac:dyDescent="0.3">
      <c r="A36" s="46">
        <v>18</v>
      </c>
      <c r="B36" s="83"/>
      <c r="C36" s="84"/>
      <c r="D36" s="59"/>
    </row>
    <row r="37" spans="1:5" s="129" customFormat="1" ht="12.75" customHeight="1" x14ac:dyDescent="0.3">
      <c r="A37" s="46">
        <v>19</v>
      </c>
      <c r="B37" s="83"/>
      <c r="C37" s="84"/>
      <c r="D37" s="59"/>
    </row>
    <row r="38" spans="1:5" s="129" customFormat="1" ht="12.75" customHeight="1" x14ac:dyDescent="0.3">
      <c r="A38" s="46">
        <v>20</v>
      </c>
      <c r="B38" s="83"/>
      <c r="C38" s="84"/>
      <c r="D38" s="59"/>
    </row>
    <row r="39" spans="1:5" s="129" customFormat="1" ht="14.15" customHeight="1" x14ac:dyDescent="0.3">
      <c r="A39" s="131"/>
      <c r="C39" s="57" t="s">
        <v>130</v>
      </c>
      <c r="D39" s="40">
        <f>SUM(D19:D38)</f>
        <v>0</v>
      </c>
    </row>
    <row r="40" spans="1:5" s="129" customFormat="1" ht="14.15" customHeight="1" x14ac:dyDescent="0.3">
      <c r="A40" s="131"/>
      <c r="B40" s="17"/>
      <c r="C40" s="54"/>
      <c r="D40" s="55"/>
    </row>
    <row r="41" spans="1:5" s="155" customFormat="1" ht="12.75" customHeight="1" x14ac:dyDescent="0.3">
      <c r="A41" s="154" t="s">
        <v>131</v>
      </c>
      <c r="B41" s="153"/>
      <c r="C41" s="153"/>
      <c r="D41" s="153"/>
    </row>
    <row r="42" spans="1:5" ht="5.15" customHeight="1" x14ac:dyDescent="0.3">
      <c r="A42" s="100"/>
      <c r="B42" s="100"/>
      <c r="C42" s="100"/>
      <c r="D42" s="100"/>
    </row>
    <row r="43" spans="1:5" ht="61.15" customHeight="1" x14ac:dyDescent="0.3">
      <c r="A43" s="193" t="s">
        <v>187</v>
      </c>
      <c r="B43" s="193"/>
      <c r="C43" s="193"/>
      <c r="D43" s="193"/>
      <c r="E43" s="100"/>
    </row>
    <row r="44" spans="1:5" ht="5.15" customHeight="1" x14ac:dyDescent="0.3">
      <c r="A44" s="16"/>
    </row>
    <row r="45" spans="1:5" x14ac:dyDescent="0.3">
      <c r="A45" s="221" t="s">
        <v>48</v>
      </c>
      <c r="B45" s="221" t="s">
        <v>132</v>
      </c>
      <c r="C45" s="221" t="s">
        <v>129</v>
      </c>
      <c r="D45" s="135" t="s">
        <v>49</v>
      </c>
    </row>
    <row r="46" spans="1:5" x14ac:dyDescent="0.3">
      <c r="A46" s="222"/>
      <c r="B46" s="222"/>
      <c r="C46" s="222"/>
      <c r="D46" s="135" t="s">
        <v>50</v>
      </c>
    </row>
    <row r="47" spans="1:5" s="129" customFormat="1" ht="12.75" customHeight="1" x14ac:dyDescent="0.3">
      <c r="A47" s="46">
        <v>1</v>
      </c>
      <c r="B47" s="85"/>
      <c r="C47" s="84"/>
      <c r="D47" s="59"/>
    </row>
    <row r="48" spans="1:5" s="129" customFormat="1" ht="12.75" customHeight="1" x14ac:dyDescent="0.3">
      <c r="A48" s="46">
        <v>2</v>
      </c>
      <c r="B48" s="85"/>
      <c r="C48" s="84"/>
      <c r="D48" s="59"/>
    </row>
    <row r="49" spans="1:4" s="129" customFormat="1" ht="12.75" customHeight="1" x14ac:dyDescent="0.3">
      <c r="A49" s="46">
        <v>3</v>
      </c>
      <c r="B49" s="86"/>
      <c r="C49" s="84"/>
      <c r="D49" s="59"/>
    </row>
    <row r="50" spans="1:4" s="129" customFormat="1" ht="12.75" customHeight="1" x14ac:dyDescent="0.3">
      <c r="A50" s="46">
        <v>4</v>
      </c>
      <c r="B50" s="86"/>
      <c r="C50" s="84"/>
      <c r="D50" s="59"/>
    </row>
    <row r="51" spans="1:4" s="129" customFormat="1" ht="12.75" customHeight="1" x14ac:dyDescent="0.3">
      <c r="A51" s="46">
        <v>5</v>
      </c>
      <c r="B51" s="85"/>
      <c r="C51" s="84"/>
      <c r="D51" s="59"/>
    </row>
    <row r="52" spans="1:4" s="129" customFormat="1" ht="12.75" customHeight="1" x14ac:dyDescent="0.3">
      <c r="A52" s="46">
        <v>6</v>
      </c>
      <c r="B52" s="85"/>
      <c r="C52" s="84"/>
      <c r="D52" s="59"/>
    </row>
    <row r="53" spans="1:4" s="129" customFormat="1" ht="14.15" customHeight="1" x14ac:dyDescent="0.3">
      <c r="A53" s="131"/>
      <c r="B53" s="131"/>
      <c r="C53" s="57" t="s">
        <v>133</v>
      </c>
      <c r="D53" s="40">
        <f>SUM(D47:D52)</f>
        <v>0</v>
      </c>
    </row>
    <row r="54" spans="1:4" s="17" customFormat="1" ht="14.15" customHeight="1" x14ac:dyDescent="0.3">
      <c r="A54" s="130"/>
      <c r="B54" s="130"/>
      <c r="C54" s="130"/>
      <c r="D54" s="130"/>
    </row>
    <row r="55" spans="1:4" s="129" customFormat="1" ht="14.15" customHeight="1" x14ac:dyDescent="0.3">
      <c r="A55" s="19"/>
      <c r="B55" s="111"/>
      <c r="C55" s="56" t="s">
        <v>51</v>
      </c>
      <c r="D55" s="88">
        <f>D39+D53</f>
        <v>0</v>
      </c>
    </row>
    <row r="56" spans="1:4" s="111" customFormat="1" ht="14.15" customHeight="1" x14ac:dyDescent="0.3">
      <c r="A56" s="130"/>
      <c r="B56" s="130"/>
      <c r="C56" s="130"/>
      <c r="D56" s="130"/>
    </row>
  </sheetData>
  <sheetProtection algorithmName="SHA-512" hashValue="2Dvmgyy7En2SP8k/ncGfwpubB2E7JoFWaVJ+lKfNZEKL9m5eScIDAD8+Y86gFktC2mI2b4SJ6GbikKI1isiEYA==" saltValue="UGr661g5H2b/Bhe5pBQyWg==" spinCount="100000" sheet="1" objects="1" scenarios="1"/>
  <mergeCells count="16">
    <mergeCell ref="A1:B1"/>
    <mergeCell ref="A2:B2"/>
    <mergeCell ref="A4:D4"/>
    <mergeCell ref="B45:B46"/>
    <mergeCell ref="C45:C46"/>
    <mergeCell ref="B17:B18"/>
    <mergeCell ref="A17:A18"/>
    <mergeCell ref="A45:A46"/>
    <mergeCell ref="A15:D15"/>
    <mergeCell ref="C17:C18"/>
    <mergeCell ref="A43:D43"/>
    <mergeCell ref="A8:D8"/>
    <mergeCell ref="A9:D9"/>
    <mergeCell ref="A10:D10"/>
    <mergeCell ref="A11:D11"/>
    <mergeCell ref="A13:B13"/>
  </mergeCells>
  <pageMargins left="0.78740157480314965" right="0.59055118110236227" top="0.59055118110236227" bottom="0.59055118110236227" header="0.47244094488188981" footer="0.47244094488188981"/>
  <pageSetup paperSize="9" orientation="portrait" r:id="rId1"/>
  <headerFooter>
    <oddHeader>&amp;L&amp;G</oddHeader>
    <oddFooter>&amp;LFin du projet dès le 01.01.2024&amp;RVersion 01/2024</oddFooter>
  </headerFooter>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Dropdown!$C$3:$C$8</xm:f>
          </x14:formula1>
          <xm:sqref>C19:C38 C47:C52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1"/>
  <sheetViews>
    <sheetView showGridLines="0" zoomScaleNormal="100" workbookViewId="0">
      <selection activeCell="B9" sqref="B9:D9"/>
    </sheetView>
  </sheetViews>
  <sheetFormatPr baseColWidth="10" defaultColWidth="11" defaultRowHeight="12.5" x14ac:dyDescent="0.3"/>
  <cols>
    <col min="1" max="1" width="24.25" style="130" customWidth="1"/>
    <col min="2" max="2" width="15.83203125" style="130" customWidth="1"/>
    <col min="3" max="4" width="12.58203125" style="130" customWidth="1"/>
    <col min="5" max="6" width="10.58203125" style="130" customWidth="1"/>
    <col min="7" max="7" width="2.58203125" style="130" customWidth="1"/>
    <col min="8" max="8" width="10.58203125" style="130" customWidth="1"/>
    <col min="9" max="9" width="1.58203125" style="130" customWidth="1"/>
    <col min="10" max="16384" width="11" style="128"/>
  </cols>
  <sheetData>
    <row r="1" spans="1:9" x14ac:dyDescent="0.3">
      <c r="A1" s="131" t="s">
        <v>52</v>
      </c>
      <c r="B1" s="131"/>
      <c r="C1" s="131"/>
      <c r="D1" s="131"/>
      <c r="E1" s="131"/>
      <c r="F1" s="11"/>
      <c r="G1" s="11"/>
    </row>
    <row r="2" spans="1:9" x14ac:dyDescent="0.3">
      <c r="A2" s="220">
        <f>'Page de titre'!B4</f>
        <v>0</v>
      </c>
      <c r="B2" s="220"/>
      <c r="C2" s="95"/>
      <c r="D2" s="95"/>
      <c r="E2" s="95"/>
    </row>
    <row r="3" spans="1:9" ht="12" customHeight="1" x14ac:dyDescent="0.3">
      <c r="A3" s="95"/>
      <c r="B3" s="95"/>
      <c r="C3" s="95"/>
      <c r="D3" s="95"/>
      <c r="E3" s="95"/>
    </row>
    <row r="4" spans="1:9" ht="18" customHeight="1" x14ac:dyDescent="0.3">
      <c r="A4" s="230" t="s">
        <v>223</v>
      </c>
      <c r="B4" s="230"/>
      <c r="C4" s="230"/>
      <c r="D4" s="230"/>
      <c r="E4" s="230"/>
      <c r="F4" s="1"/>
      <c r="G4" s="94"/>
      <c r="H4" s="94"/>
      <c r="I4" s="1"/>
    </row>
    <row r="5" spans="1:9" ht="12" customHeight="1" x14ac:dyDescent="0.3">
      <c r="A5" s="230"/>
      <c r="B5" s="230"/>
      <c r="C5" s="230"/>
      <c r="D5" s="230"/>
      <c r="E5" s="230"/>
      <c r="F5" s="94"/>
      <c r="G5" s="94"/>
      <c r="H5" s="94"/>
      <c r="I5" s="1"/>
    </row>
    <row r="6" spans="1:9" s="129" customFormat="1" ht="25.15" customHeight="1" x14ac:dyDescent="0.3">
      <c r="A6" s="195" t="s">
        <v>224</v>
      </c>
      <c r="B6" s="195"/>
      <c r="C6" s="195"/>
      <c r="D6" s="195"/>
      <c r="E6" s="195"/>
      <c r="F6" s="100"/>
      <c r="G6" s="100"/>
      <c r="H6" s="100"/>
      <c r="I6" s="18"/>
    </row>
    <row r="7" spans="1:9" s="129" customFormat="1" ht="25.15" customHeight="1" x14ac:dyDescent="0.3">
      <c r="A7" s="195" t="s">
        <v>225</v>
      </c>
      <c r="B7" s="195"/>
      <c r="C7" s="195"/>
      <c r="D7" s="195"/>
      <c r="E7" s="195"/>
      <c r="F7" s="100"/>
      <c r="G7" s="100"/>
      <c r="H7" s="100"/>
      <c r="I7" s="18"/>
    </row>
    <row r="8" spans="1:9" s="129" customFormat="1" ht="12.65" customHeight="1" x14ac:dyDescent="0.3">
      <c r="A8" s="100"/>
      <c r="B8" s="100"/>
      <c r="C8" s="100"/>
      <c r="D8" s="100"/>
      <c r="E8" s="100"/>
      <c r="F8" s="100"/>
      <c r="G8" s="100"/>
      <c r="H8" s="100"/>
      <c r="I8" s="18"/>
    </row>
    <row r="9" spans="1:9" ht="14.15" customHeight="1" x14ac:dyDescent="0.3">
      <c r="A9" s="130" t="s">
        <v>228</v>
      </c>
      <c r="B9" s="225"/>
      <c r="C9" s="226"/>
      <c r="D9" s="227"/>
    </row>
    <row r="10" spans="1:9" ht="4.9000000000000004" customHeight="1" x14ac:dyDescent="0.3">
      <c r="A10" s="127"/>
    </row>
    <row r="11" spans="1:9" s="129" customFormat="1" ht="11.65" customHeight="1" x14ac:dyDescent="0.3">
      <c r="A11" s="228" t="s">
        <v>227</v>
      </c>
      <c r="B11" s="135" t="s">
        <v>53</v>
      </c>
      <c r="C11" s="135" t="s">
        <v>54</v>
      </c>
      <c r="D11" s="135" t="s">
        <v>55</v>
      </c>
      <c r="G11" s="131"/>
      <c r="H11" s="131"/>
      <c r="I11" s="131"/>
    </row>
    <row r="12" spans="1:9" s="129" customFormat="1" ht="11.65" customHeight="1" x14ac:dyDescent="0.3">
      <c r="A12" s="229"/>
      <c r="B12" s="135" t="s">
        <v>56</v>
      </c>
      <c r="C12" s="135" t="s">
        <v>57</v>
      </c>
      <c r="D12" s="135" t="s">
        <v>58</v>
      </c>
      <c r="G12" s="131"/>
      <c r="H12" s="131"/>
      <c r="I12" s="131"/>
    </row>
    <row r="13" spans="1:9" s="129" customFormat="1" ht="14.15" customHeight="1" x14ac:dyDescent="0.3">
      <c r="A13" s="137" t="s">
        <v>134</v>
      </c>
      <c r="B13" s="134"/>
      <c r="C13" s="134"/>
      <c r="D13" s="132">
        <f>SUM(B13:C13)</f>
        <v>0</v>
      </c>
      <c r="E13" s="131"/>
      <c r="F13" s="131"/>
      <c r="G13" s="131"/>
      <c r="H13" s="131"/>
      <c r="I13" s="131"/>
    </row>
    <row r="14" spans="1:9" s="129" customFormat="1" ht="14.15" customHeight="1" x14ac:dyDescent="0.3">
      <c r="A14" s="137" t="s">
        <v>226</v>
      </c>
      <c r="B14" s="134"/>
      <c r="C14" s="134"/>
      <c r="D14" s="132">
        <f>SUM(B14:C14)</f>
        <v>0</v>
      </c>
      <c r="E14" s="131"/>
      <c r="F14" s="131"/>
      <c r="G14" s="131"/>
      <c r="H14" s="131"/>
      <c r="I14" s="131"/>
    </row>
    <row r="15" spans="1:9" s="129" customFormat="1" ht="14.15" customHeight="1" x14ac:dyDescent="0.3">
      <c r="B15" s="131"/>
      <c r="C15" s="133" t="s">
        <v>59</v>
      </c>
      <c r="D15" s="132">
        <f>SUM(D13:D14)</f>
        <v>0</v>
      </c>
      <c r="E15" s="131"/>
      <c r="F15" s="131"/>
      <c r="G15" s="131"/>
      <c r="H15" s="131"/>
      <c r="I15" s="131"/>
    </row>
    <row r="16" spans="1:9" ht="7.9" customHeight="1" x14ac:dyDescent="0.3">
      <c r="A16" s="128"/>
    </row>
    <row r="17" spans="1:9" ht="14.15" customHeight="1" x14ac:dyDescent="0.3">
      <c r="A17" s="130" t="s">
        <v>228</v>
      </c>
      <c r="B17" s="225"/>
      <c r="C17" s="226"/>
      <c r="D17" s="227"/>
    </row>
    <row r="18" spans="1:9" ht="4.9000000000000004" customHeight="1" x14ac:dyDescent="0.3">
      <c r="A18" s="127"/>
    </row>
    <row r="19" spans="1:9" s="129" customFormat="1" ht="11.65" customHeight="1" x14ac:dyDescent="0.3">
      <c r="A19" s="228" t="s">
        <v>227</v>
      </c>
      <c r="B19" s="135" t="s">
        <v>53</v>
      </c>
      <c r="C19" s="135" t="s">
        <v>54</v>
      </c>
      <c r="D19" s="135" t="s">
        <v>55</v>
      </c>
      <c r="G19" s="131"/>
      <c r="H19" s="131"/>
      <c r="I19" s="131"/>
    </row>
    <row r="20" spans="1:9" s="129" customFormat="1" ht="11.65" customHeight="1" x14ac:dyDescent="0.3">
      <c r="A20" s="229"/>
      <c r="B20" s="135" t="s">
        <v>26</v>
      </c>
      <c r="C20" s="135" t="s">
        <v>26</v>
      </c>
      <c r="D20" s="135" t="s">
        <v>26</v>
      </c>
      <c r="G20" s="131"/>
      <c r="H20" s="131"/>
      <c r="I20" s="131"/>
    </row>
    <row r="21" spans="1:9" s="129" customFormat="1" ht="14.15" customHeight="1" x14ac:dyDescent="0.3">
      <c r="A21" s="137" t="s">
        <v>134</v>
      </c>
      <c r="B21" s="134"/>
      <c r="C21" s="134"/>
      <c r="D21" s="132">
        <f>SUM(B21:C21)</f>
        <v>0</v>
      </c>
      <c r="E21" s="131"/>
      <c r="F21" s="131"/>
      <c r="G21" s="131"/>
      <c r="H21" s="131"/>
      <c r="I21" s="131"/>
    </row>
    <row r="22" spans="1:9" s="129" customFormat="1" ht="14.15" customHeight="1" x14ac:dyDescent="0.3">
      <c r="A22" s="137" t="s">
        <v>226</v>
      </c>
      <c r="B22" s="134"/>
      <c r="C22" s="134"/>
      <c r="D22" s="132">
        <f>SUM(B22:C22)</f>
        <v>0</v>
      </c>
      <c r="E22" s="131"/>
      <c r="F22" s="131"/>
      <c r="G22" s="131"/>
      <c r="H22" s="131"/>
      <c r="I22" s="131"/>
    </row>
    <row r="23" spans="1:9" s="129" customFormat="1" ht="14.15" customHeight="1" x14ac:dyDescent="0.3">
      <c r="B23" s="163"/>
      <c r="C23" s="133" t="s">
        <v>59</v>
      </c>
      <c r="D23" s="132">
        <f>SUM(D21:D22)</f>
        <v>0</v>
      </c>
      <c r="E23" s="131"/>
      <c r="F23" s="131"/>
      <c r="G23" s="131"/>
      <c r="H23" s="131"/>
      <c r="I23" s="131"/>
    </row>
    <row r="24" spans="1:9" ht="7.9" customHeight="1" x14ac:dyDescent="0.3">
      <c r="A24" s="128"/>
    </row>
    <row r="25" spans="1:9" ht="14.15" customHeight="1" x14ac:dyDescent="0.3">
      <c r="A25" s="130" t="s">
        <v>228</v>
      </c>
      <c r="B25" s="225"/>
      <c r="C25" s="226"/>
      <c r="D25" s="227"/>
    </row>
    <row r="26" spans="1:9" ht="4.9000000000000004" customHeight="1" x14ac:dyDescent="0.3">
      <c r="A26" s="127"/>
    </row>
    <row r="27" spans="1:9" s="129" customFormat="1" ht="11.65" customHeight="1" x14ac:dyDescent="0.3">
      <c r="A27" s="228" t="s">
        <v>227</v>
      </c>
      <c r="B27" s="135" t="s">
        <v>53</v>
      </c>
      <c r="C27" s="135" t="s">
        <v>54</v>
      </c>
      <c r="D27" s="135" t="s">
        <v>55</v>
      </c>
      <c r="G27" s="163"/>
      <c r="H27" s="163"/>
      <c r="I27" s="163"/>
    </row>
    <row r="28" spans="1:9" s="129" customFormat="1" ht="11.65" customHeight="1" x14ac:dyDescent="0.3">
      <c r="A28" s="229"/>
      <c r="B28" s="135" t="s">
        <v>26</v>
      </c>
      <c r="C28" s="135" t="s">
        <v>26</v>
      </c>
      <c r="D28" s="135" t="s">
        <v>26</v>
      </c>
      <c r="G28" s="163"/>
      <c r="H28" s="163"/>
      <c r="I28" s="163"/>
    </row>
    <row r="29" spans="1:9" s="129" customFormat="1" ht="14.15" customHeight="1" x14ac:dyDescent="0.3">
      <c r="A29" s="137" t="s">
        <v>134</v>
      </c>
      <c r="B29" s="134"/>
      <c r="C29" s="134"/>
      <c r="D29" s="132">
        <f>SUM(B29:C29)</f>
        <v>0</v>
      </c>
      <c r="E29" s="163"/>
      <c r="F29" s="163"/>
      <c r="G29" s="163"/>
      <c r="H29" s="163"/>
      <c r="I29" s="163"/>
    </row>
    <row r="30" spans="1:9" s="129" customFormat="1" ht="14.15" customHeight="1" x14ac:dyDescent="0.3">
      <c r="A30" s="137" t="s">
        <v>226</v>
      </c>
      <c r="B30" s="134"/>
      <c r="C30" s="134"/>
      <c r="D30" s="132">
        <f>SUM(B30:C30)</f>
        <v>0</v>
      </c>
      <c r="E30" s="163"/>
      <c r="F30" s="163"/>
      <c r="G30" s="163"/>
      <c r="H30" s="163"/>
      <c r="I30" s="163"/>
    </row>
    <row r="31" spans="1:9" s="129" customFormat="1" ht="14.15" customHeight="1" x14ac:dyDescent="0.3">
      <c r="B31" s="163"/>
      <c r="C31" s="133" t="s">
        <v>59</v>
      </c>
      <c r="D31" s="132">
        <f>SUM(D29:D30)</f>
        <v>0</v>
      </c>
      <c r="E31" s="163"/>
      <c r="F31" s="163"/>
      <c r="G31" s="163"/>
      <c r="H31" s="163"/>
      <c r="I31" s="163"/>
    </row>
    <row r="32" spans="1:9" ht="7.9" customHeight="1" x14ac:dyDescent="0.3">
      <c r="A32" s="128"/>
    </row>
    <row r="33" spans="1:9" ht="14.15" customHeight="1" x14ac:dyDescent="0.3">
      <c r="A33" s="130" t="s">
        <v>228</v>
      </c>
      <c r="B33" s="225"/>
      <c r="C33" s="226"/>
      <c r="D33" s="227"/>
    </row>
    <row r="34" spans="1:9" ht="4.9000000000000004" customHeight="1" x14ac:dyDescent="0.3">
      <c r="A34" s="127"/>
    </row>
    <row r="35" spans="1:9" s="129" customFormat="1" ht="11.65" customHeight="1" x14ac:dyDescent="0.3">
      <c r="A35" s="228" t="s">
        <v>227</v>
      </c>
      <c r="B35" s="135" t="s">
        <v>53</v>
      </c>
      <c r="C35" s="135" t="s">
        <v>54</v>
      </c>
      <c r="D35" s="135" t="s">
        <v>55</v>
      </c>
      <c r="G35" s="163"/>
      <c r="H35" s="163"/>
      <c r="I35" s="163"/>
    </row>
    <row r="36" spans="1:9" s="129" customFormat="1" ht="11.65" customHeight="1" x14ac:dyDescent="0.3">
      <c r="A36" s="229"/>
      <c r="B36" s="135" t="s">
        <v>26</v>
      </c>
      <c r="C36" s="135" t="s">
        <v>26</v>
      </c>
      <c r="D36" s="135" t="s">
        <v>26</v>
      </c>
      <c r="G36" s="163"/>
      <c r="H36" s="163"/>
      <c r="I36" s="163"/>
    </row>
    <row r="37" spans="1:9" s="129" customFormat="1" ht="14.15" customHeight="1" x14ac:dyDescent="0.3">
      <c r="A37" s="137" t="s">
        <v>134</v>
      </c>
      <c r="B37" s="134"/>
      <c r="C37" s="134"/>
      <c r="D37" s="132">
        <f>SUM(B37:C37)</f>
        <v>0</v>
      </c>
      <c r="E37" s="163"/>
      <c r="F37" s="163"/>
      <c r="G37" s="163"/>
      <c r="H37" s="163"/>
      <c r="I37" s="163"/>
    </row>
    <row r="38" spans="1:9" s="129" customFormat="1" ht="14.15" customHeight="1" x14ac:dyDescent="0.3">
      <c r="A38" s="137" t="s">
        <v>226</v>
      </c>
      <c r="B38" s="134"/>
      <c r="C38" s="134"/>
      <c r="D38" s="132">
        <f>SUM(B38:C38)</f>
        <v>0</v>
      </c>
      <c r="E38" s="163"/>
      <c r="F38" s="163"/>
      <c r="G38" s="163"/>
      <c r="H38" s="163"/>
      <c r="I38" s="163"/>
    </row>
    <row r="39" spans="1:9" s="129" customFormat="1" ht="14.15" customHeight="1" x14ac:dyDescent="0.3">
      <c r="B39" s="163"/>
      <c r="C39" s="133" t="s">
        <v>59</v>
      </c>
      <c r="D39" s="132">
        <f>SUM(D37:D38)</f>
        <v>0</v>
      </c>
      <c r="E39" s="163"/>
      <c r="F39" s="163"/>
      <c r="G39" s="163"/>
      <c r="H39" s="163"/>
      <c r="I39" s="163"/>
    </row>
    <row r="40" spans="1:9" ht="7.9" customHeight="1" x14ac:dyDescent="0.3">
      <c r="A40" s="128"/>
    </row>
    <row r="41" spans="1:9" ht="14.15" customHeight="1" x14ac:dyDescent="0.3">
      <c r="A41" s="130" t="s">
        <v>228</v>
      </c>
      <c r="B41" s="225"/>
      <c r="C41" s="226"/>
      <c r="D41" s="227"/>
    </row>
    <row r="42" spans="1:9" ht="4.9000000000000004" customHeight="1" x14ac:dyDescent="0.3">
      <c r="A42" s="127"/>
    </row>
    <row r="43" spans="1:9" s="129" customFormat="1" ht="11.65" customHeight="1" x14ac:dyDescent="0.3">
      <c r="A43" s="228" t="s">
        <v>227</v>
      </c>
      <c r="B43" s="135" t="s">
        <v>53</v>
      </c>
      <c r="C43" s="135" t="s">
        <v>54</v>
      </c>
      <c r="D43" s="135" t="s">
        <v>55</v>
      </c>
      <c r="G43" s="131"/>
      <c r="H43" s="131"/>
      <c r="I43" s="131"/>
    </row>
    <row r="44" spans="1:9" s="129" customFormat="1" ht="11.65" customHeight="1" x14ac:dyDescent="0.3">
      <c r="A44" s="229"/>
      <c r="B44" s="135" t="s">
        <v>26</v>
      </c>
      <c r="C44" s="135" t="s">
        <v>26</v>
      </c>
      <c r="D44" s="135" t="s">
        <v>26</v>
      </c>
      <c r="G44" s="131"/>
      <c r="H44" s="131"/>
      <c r="I44" s="131"/>
    </row>
    <row r="45" spans="1:9" s="129" customFormat="1" ht="14.15" customHeight="1" x14ac:dyDescent="0.3">
      <c r="A45" s="137" t="s">
        <v>134</v>
      </c>
      <c r="B45" s="134"/>
      <c r="C45" s="134"/>
      <c r="D45" s="132">
        <f>SUM(B45:C45)</f>
        <v>0</v>
      </c>
      <c r="E45" s="131"/>
      <c r="F45" s="131"/>
      <c r="G45" s="131"/>
      <c r="H45" s="131"/>
      <c r="I45" s="131"/>
    </row>
    <row r="46" spans="1:9" s="129" customFormat="1" ht="14.15" customHeight="1" x14ac:dyDescent="0.3">
      <c r="A46" s="137" t="s">
        <v>226</v>
      </c>
      <c r="B46" s="134"/>
      <c r="C46" s="134"/>
      <c r="D46" s="132">
        <f>SUM(B46:C46)</f>
        <v>0</v>
      </c>
      <c r="E46" s="131"/>
      <c r="F46" s="131"/>
      <c r="G46" s="131"/>
      <c r="H46" s="131"/>
      <c r="I46" s="131"/>
    </row>
    <row r="47" spans="1:9" s="129" customFormat="1" ht="14.15" customHeight="1" x14ac:dyDescent="0.3">
      <c r="B47" s="163"/>
      <c r="C47" s="133" t="s">
        <v>59</v>
      </c>
      <c r="D47" s="132">
        <f>SUM(D45:D46)</f>
        <v>0</v>
      </c>
      <c r="E47" s="131"/>
      <c r="F47" s="131"/>
      <c r="G47" s="131"/>
      <c r="H47" s="131"/>
      <c r="I47" s="131"/>
    </row>
    <row r="48" spans="1:9" ht="7.9" customHeight="1" x14ac:dyDescent="0.3">
      <c r="A48" s="128"/>
    </row>
    <row r="49" spans="1:9" ht="14.15" customHeight="1" x14ac:dyDescent="0.3">
      <c r="A49" s="130" t="s">
        <v>228</v>
      </c>
      <c r="B49" s="225"/>
      <c r="C49" s="226"/>
      <c r="D49" s="227"/>
    </row>
    <row r="50" spans="1:9" ht="4.9000000000000004" customHeight="1" x14ac:dyDescent="0.3">
      <c r="A50" s="127"/>
    </row>
    <row r="51" spans="1:9" s="129" customFormat="1" ht="11.65" customHeight="1" x14ac:dyDescent="0.3">
      <c r="A51" s="228" t="s">
        <v>227</v>
      </c>
      <c r="B51" s="135" t="s">
        <v>53</v>
      </c>
      <c r="C51" s="135" t="s">
        <v>54</v>
      </c>
      <c r="D51" s="135" t="s">
        <v>55</v>
      </c>
      <c r="G51" s="131"/>
      <c r="H51" s="131"/>
      <c r="I51" s="131"/>
    </row>
    <row r="52" spans="1:9" s="129" customFormat="1" ht="11.65" customHeight="1" x14ac:dyDescent="0.3">
      <c r="A52" s="229"/>
      <c r="B52" s="135" t="s">
        <v>26</v>
      </c>
      <c r="C52" s="135" t="s">
        <v>26</v>
      </c>
      <c r="D52" s="135" t="s">
        <v>26</v>
      </c>
      <c r="G52" s="131"/>
      <c r="H52" s="131"/>
      <c r="I52" s="131"/>
    </row>
    <row r="53" spans="1:9" s="129" customFormat="1" ht="14.15" customHeight="1" x14ac:dyDescent="0.3">
      <c r="A53" s="137" t="s">
        <v>134</v>
      </c>
      <c r="B53" s="134"/>
      <c r="C53" s="134"/>
      <c r="D53" s="132">
        <f>SUM(B53:C53)</f>
        <v>0</v>
      </c>
      <c r="E53" s="131"/>
      <c r="F53" s="131"/>
      <c r="G53" s="131"/>
      <c r="H53" s="131"/>
      <c r="I53" s="131"/>
    </row>
    <row r="54" spans="1:9" s="129" customFormat="1" ht="14.15" customHeight="1" x14ac:dyDescent="0.3">
      <c r="A54" s="137" t="s">
        <v>226</v>
      </c>
      <c r="B54" s="134"/>
      <c r="C54" s="134"/>
      <c r="D54" s="132">
        <f>SUM(B54:C54)</f>
        <v>0</v>
      </c>
      <c r="E54" s="131"/>
      <c r="F54" s="131"/>
      <c r="G54" s="131"/>
      <c r="H54" s="131"/>
      <c r="I54" s="131"/>
    </row>
    <row r="55" spans="1:9" s="129" customFormat="1" ht="14.15" customHeight="1" x14ac:dyDescent="0.3">
      <c r="B55" s="163"/>
      <c r="C55" s="133" t="s">
        <v>59</v>
      </c>
      <c r="D55" s="132">
        <f>SUM(D53:D54)</f>
        <v>0</v>
      </c>
      <c r="E55" s="131"/>
      <c r="F55" s="131"/>
      <c r="G55" s="131"/>
      <c r="H55" s="131"/>
      <c r="I55" s="131"/>
    </row>
    <row r="56" spans="1:9" ht="10.15" customHeight="1" x14ac:dyDescent="0.3">
      <c r="A56" s="128"/>
    </row>
    <row r="57" spans="1:9" s="129" customFormat="1" ht="11.5" x14ac:dyDescent="0.3">
      <c r="A57" s="131"/>
      <c r="B57" s="131"/>
      <c r="C57" s="131"/>
      <c r="D57" s="53" t="s">
        <v>60</v>
      </c>
      <c r="E57" s="131"/>
      <c r="F57" s="131"/>
      <c r="G57" s="131"/>
      <c r="H57" s="131"/>
      <c r="I57" s="131"/>
    </row>
    <row r="58" spans="1:9" ht="14.15" customHeight="1" x14ac:dyDescent="0.3">
      <c r="A58" s="231" t="s">
        <v>135</v>
      </c>
      <c r="B58" s="231"/>
      <c r="C58" s="232"/>
      <c r="D58" s="87">
        <f>B13+B21+B29+B37+B45+B53</f>
        <v>0</v>
      </c>
    </row>
    <row r="59" spans="1:9" ht="14.15" customHeight="1" x14ac:dyDescent="0.3">
      <c r="A59" s="231" t="s">
        <v>136</v>
      </c>
      <c r="B59" s="231"/>
      <c r="C59" s="232"/>
      <c r="D59" s="87">
        <f>C13+C21+C29+C37+C45+C53</f>
        <v>0</v>
      </c>
    </row>
    <row r="60" spans="1:9" ht="14.15" customHeight="1" x14ac:dyDescent="0.3">
      <c r="A60" s="231" t="s">
        <v>137</v>
      </c>
      <c r="B60" s="231"/>
      <c r="C60" s="232"/>
      <c r="D60" s="87">
        <f>B14+B22+B30+B38+B46+B54</f>
        <v>0</v>
      </c>
    </row>
    <row r="61" spans="1:9" ht="14.15" customHeight="1" x14ac:dyDescent="0.3">
      <c r="A61" s="231" t="s">
        <v>138</v>
      </c>
      <c r="B61" s="231"/>
      <c r="C61" s="232"/>
      <c r="D61" s="87">
        <f>C14+C22+C30+C38+C46+C54</f>
        <v>0</v>
      </c>
    </row>
  </sheetData>
  <sheetProtection algorithmName="SHA-512" hashValue="VTWYce6s7rDzVV30d681YWaIM/jfvNIWqBGLaXJszu+k25j6oDpsJJQyCmVnsOElgRgYKXI6HiGCWfFwwDfrYQ==" saltValue="5Xpsj/ZMj/Q5Dz27WKYY0g==" spinCount="100000" sheet="1" objects="1" scenarios="1"/>
  <mergeCells count="20">
    <mergeCell ref="A58:C58"/>
    <mergeCell ref="A59:C59"/>
    <mergeCell ref="A60:C60"/>
    <mergeCell ref="A61:C61"/>
    <mergeCell ref="A51:A52"/>
    <mergeCell ref="B41:D41"/>
    <mergeCell ref="B49:D49"/>
    <mergeCell ref="B33:D33"/>
    <mergeCell ref="B25:D25"/>
    <mergeCell ref="A19:A20"/>
    <mergeCell ref="A27:A28"/>
    <mergeCell ref="A35:A36"/>
    <mergeCell ref="A43:A44"/>
    <mergeCell ref="A2:B2"/>
    <mergeCell ref="B9:D9"/>
    <mergeCell ref="B17:D17"/>
    <mergeCell ref="A11:A12"/>
    <mergeCell ref="A4:E5"/>
    <mergeCell ref="A6:E6"/>
    <mergeCell ref="A7:E7"/>
  </mergeCells>
  <pageMargins left="0.78740157480314965" right="0.59055118110236227" top="0.59055118110236227" bottom="0.59055118110236227" header="0.47244094488188981" footer="0.47244094488188981"/>
  <pageSetup paperSize="9" orientation="portrait" r:id="rId1"/>
  <headerFooter>
    <oddHeader>&amp;L&amp;G</oddHeader>
    <oddFooter>&amp;LFin du projet dès le 01.01.2024&amp;RVersion 01/2024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1"/>
  <dimension ref="A1:G37"/>
  <sheetViews>
    <sheetView showGridLines="0" zoomScaleNormal="100" workbookViewId="0">
      <selection activeCell="B13" sqref="B13"/>
    </sheetView>
  </sheetViews>
  <sheetFormatPr baseColWidth="10" defaultColWidth="11" defaultRowHeight="12.5" x14ac:dyDescent="0.3"/>
  <cols>
    <col min="1" max="1" width="29.58203125" style="130" customWidth="1"/>
    <col min="2" max="5" width="12.08203125" style="130" customWidth="1"/>
    <col min="6" max="6" width="2.58203125" style="128" customWidth="1"/>
    <col min="7" max="12" width="11" style="128" customWidth="1"/>
    <col min="13" max="16384" width="11" style="128"/>
  </cols>
  <sheetData>
    <row r="1" spans="1:6" x14ac:dyDescent="0.3">
      <c r="A1" s="131" t="s">
        <v>61</v>
      </c>
      <c r="B1" s="11"/>
      <c r="D1" s="131"/>
    </row>
    <row r="2" spans="1:6" x14ac:dyDescent="0.3">
      <c r="A2" s="95">
        <f>'Page de titre'!B4</f>
        <v>0</v>
      </c>
      <c r="B2" s="95"/>
      <c r="E2" s="12"/>
    </row>
    <row r="3" spans="1:6" x14ac:dyDescent="0.3">
      <c r="A3" s="95"/>
      <c r="B3" s="95"/>
      <c r="E3" s="12"/>
    </row>
    <row r="4" spans="1:6" ht="18" customHeight="1" x14ac:dyDescent="0.3">
      <c r="A4" s="177" t="s">
        <v>139</v>
      </c>
      <c r="B4" s="177"/>
      <c r="C4" s="177"/>
      <c r="D4" s="177"/>
      <c r="E4" s="177"/>
    </row>
    <row r="5" spans="1:6" ht="13.15" customHeight="1" x14ac:dyDescent="0.3">
      <c r="A5" s="127"/>
    </row>
    <row r="6" spans="1:6" ht="40.15" customHeight="1" x14ac:dyDescent="0.3">
      <c r="A6" s="195" t="s">
        <v>140</v>
      </c>
      <c r="B6" s="195"/>
      <c r="C6" s="195"/>
      <c r="D6" s="195"/>
      <c r="E6" s="195"/>
      <c r="F6" s="100"/>
    </row>
    <row r="7" spans="1:6" ht="25.15" customHeight="1" x14ac:dyDescent="0.3">
      <c r="A7" s="195" t="s">
        <v>206</v>
      </c>
      <c r="B7" s="195"/>
      <c r="C7" s="195"/>
      <c r="D7" s="195"/>
      <c r="E7" s="195"/>
      <c r="F7" s="100"/>
    </row>
    <row r="8" spans="1:6" ht="13" x14ac:dyDescent="0.3">
      <c r="A8" s="127"/>
    </row>
    <row r="9" spans="1:6" ht="14.25" customHeight="1" x14ac:dyDescent="0.3">
      <c r="A9" s="233" t="s">
        <v>190</v>
      </c>
      <c r="B9" s="233"/>
      <c r="C9" s="233"/>
      <c r="D9" s="233"/>
      <c r="E9" s="233"/>
    </row>
    <row r="11" spans="1:6" s="20" customFormat="1" ht="45.75" customHeight="1" x14ac:dyDescent="0.3">
      <c r="A11" s="221" t="s">
        <v>132</v>
      </c>
      <c r="B11" s="135" t="s">
        <v>191</v>
      </c>
      <c r="C11" s="135" t="s">
        <v>142</v>
      </c>
      <c r="D11" s="135" t="s">
        <v>143</v>
      </c>
      <c r="E11" s="135" t="s">
        <v>144</v>
      </c>
    </row>
    <row r="12" spans="1:6" s="20" customFormat="1" ht="11.65" customHeight="1" x14ac:dyDescent="0.3">
      <c r="A12" s="222"/>
      <c r="B12" s="82" t="s">
        <v>62</v>
      </c>
      <c r="C12" s="135" t="s">
        <v>63</v>
      </c>
      <c r="D12" s="135" t="s">
        <v>64</v>
      </c>
      <c r="E12" s="135" t="s">
        <v>65</v>
      </c>
    </row>
    <row r="13" spans="1:6" s="129" customFormat="1" ht="14.15" customHeight="1" x14ac:dyDescent="0.3">
      <c r="A13" s="137" t="s">
        <v>66</v>
      </c>
      <c r="B13" s="58"/>
      <c r="C13" s="59"/>
      <c r="D13" s="40">
        <f>'Taux horaire analytique'!E35+'Salaire brut'!E101</f>
        <v>0</v>
      </c>
      <c r="E13" s="41">
        <f>D13+C13-B13</f>
        <v>0</v>
      </c>
    </row>
    <row r="14" spans="1:6" s="129" customFormat="1" ht="14.15" customHeight="1" x14ac:dyDescent="0.3">
      <c r="A14" s="137" t="s">
        <v>67</v>
      </c>
      <c r="B14" s="58"/>
      <c r="C14" s="59"/>
      <c r="D14" s="40">
        <f>'Frais de matériel'!D55</f>
        <v>0</v>
      </c>
      <c r="E14" s="41">
        <f>D14+C14-B14</f>
        <v>0</v>
      </c>
    </row>
    <row r="15" spans="1:6" s="17" customFormat="1" ht="14.15" customHeight="1" x14ac:dyDescent="0.3">
      <c r="A15" s="138" t="s">
        <v>141</v>
      </c>
      <c r="B15" s="42">
        <f>SUM(B13:B14)</f>
        <v>0</v>
      </c>
      <c r="C15" s="43">
        <f>SUM(C13:C14)</f>
        <v>0</v>
      </c>
      <c r="D15" s="43">
        <f>SUM(D13:D14)</f>
        <v>0</v>
      </c>
      <c r="E15" s="44">
        <f>SUM(E13:E14)</f>
        <v>0</v>
      </c>
    </row>
    <row r="16" spans="1:6" s="129" customFormat="1" ht="14.15" customHeight="1" x14ac:dyDescent="0.3">
      <c r="A16" s="24" t="s">
        <v>151</v>
      </c>
      <c r="B16" s="58"/>
      <c r="C16" s="59"/>
      <c r="D16" s="40">
        <f>'Taux horaire analytique'!E37+'Salaire brut'!E103</f>
        <v>0</v>
      </c>
      <c r="E16" s="41">
        <f>D16+C16-B16</f>
        <v>0</v>
      </c>
    </row>
    <row r="17" spans="1:7" s="129" customFormat="1" ht="14.15" customHeight="1" x14ac:dyDescent="0.3">
      <c r="A17" s="138" t="s">
        <v>68</v>
      </c>
      <c r="B17" s="43">
        <f>B15+B16</f>
        <v>0</v>
      </c>
      <c r="C17" s="43">
        <f>C15+C16</f>
        <v>0</v>
      </c>
      <c r="D17" s="43">
        <f>D15+D16</f>
        <v>0</v>
      </c>
      <c r="E17" s="44">
        <f>E15+E16</f>
        <v>0</v>
      </c>
    </row>
    <row r="18" spans="1:7" x14ac:dyDescent="0.3">
      <c r="A18" s="14"/>
      <c r="B18" s="14"/>
      <c r="C18" s="14"/>
      <c r="D18" s="14"/>
      <c r="E18" s="14"/>
    </row>
    <row r="19" spans="1:7" x14ac:dyDescent="0.3">
      <c r="A19" s="14"/>
      <c r="B19" s="14"/>
      <c r="C19" s="14"/>
      <c r="D19" s="14"/>
      <c r="E19" s="14"/>
    </row>
    <row r="20" spans="1:7" ht="12.75" customHeight="1" x14ac:dyDescent="0.3">
      <c r="A20" s="14"/>
      <c r="B20" s="14"/>
      <c r="C20" s="14"/>
      <c r="D20" s="14"/>
      <c r="E20" s="14"/>
    </row>
    <row r="21" spans="1:7" ht="14.25" customHeight="1" x14ac:dyDescent="0.3">
      <c r="A21" s="233" t="s">
        <v>189</v>
      </c>
      <c r="B21" s="233"/>
      <c r="C21" s="233"/>
      <c r="D21" s="233"/>
      <c r="E21" s="233"/>
      <c r="G21" s="21"/>
    </row>
    <row r="23" spans="1:7" s="129" customFormat="1" ht="40.15" customHeight="1" x14ac:dyDescent="0.3">
      <c r="A23" s="221" t="s">
        <v>132</v>
      </c>
      <c r="B23" s="135" t="s">
        <v>191</v>
      </c>
      <c r="C23" s="135" t="s">
        <v>142</v>
      </c>
      <c r="D23" s="135" t="s">
        <v>143</v>
      </c>
      <c r="E23" s="135" t="s">
        <v>144</v>
      </c>
    </row>
    <row r="24" spans="1:7" s="129" customFormat="1" ht="11.65" customHeight="1" x14ac:dyDescent="0.3">
      <c r="A24" s="222"/>
      <c r="B24" s="82" t="s">
        <v>69</v>
      </c>
      <c r="C24" s="135" t="s">
        <v>70</v>
      </c>
      <c r="D24" s="135" t="s">
        <v>71</v>
      </c>
      <c r="E24" s="135" t="s">
        <v>72</v>
      </c>
    </row>
    <row r="25" spans="1:7" s="129" customFormat="1" ht="14.15" customHeight="1" x14ac:dyDescent="0.3">
      <c r="A25" s="137" t="s">
        <v>145</v>
      </c>
      <c r="B25" s="58"/>
      <c r="C25" s="59"/>
      <c r="D25" s="40">
        <f>'Prestations Part.mise en œuvre'!D58</f>
        <v>0</v>
      </c>
      <c r="E25" s="41">
        <f>D25+C25-B25</f>
        <v>0</v>
      </c>
    </row>
    <row r="26" spans="1:7" s="129" customFormat="1" ht="14.15" customHeight="1" x14ac:dyDescent="0.3">
      <c r="A26" s="137" t="s">
        <v>146</v>
      </c>
      <c r="B26" s="58"/>
      <c r="C26" s="59"/>
      <c r="D26" s="40">
        <f>'Prestations Part.mise en œuvre'!D59</f>
        <v>0</v>
      </c>
      <c r="E26" s="41">
        <f>D26+C26-B26</f>
        <v>0</v>
      </c>
    </row>
    <row r="27" spans="1:7" s="17" customFormat="1" ht="14.15" customHeight="1" x14ac:dyDescent="0.3">
      <c r="A27" s="138" t="s">
        <v>147</v>
      </c>
      <c r="B27" s="43">
        <f>SUM(B25:B26)</f>
        <v>0</v>
      </c>
      <c r="C27" s="43">
        <f>SUM(C25:C26)</f>
        <v>0</v>
      </c>
      <c r="D27" s="43">
        <f>SUM(D25:D26)</f>
        <v>0</v>
      </c>
      <c r="E27" s="44">
        <f>SUM(E25:E26)</f>
        <v>0</v>
      </c>
    </row>
    <row r="28" spans="1:7" s="13" customFormat="1" ht="12.75" customHeight="1" x14ac:dyDescent="0.3">
      <c r="A28" s="234"/>
      <c r="B28" s="235"/>
      <c r="C28" s="235"/>
      <c r="D28" s="235"/>
      <c r="E28" s="236"/>
    </row>
    <row r="29" spans="1:7" s="129" customFormat="1" ht="14.15" customHeight="1" x14ac:dyDescent="0.3">
      <c r="A29" s="137" t="s">
        <v>148</v>
      </c>
      <c r="B29" s="58"/>
      <c r="C29" s="59"/>
      <c r="D29" s="40">
        <f>'Prestations Part.mise en œuvre'!D60</f>
        <v>0</v>
      </c>
      <c r="E29" s="41">
        <f>D29+C29-B29</f>
        <v>0</v>
      </c>
    </row>
    <row r="30" spans="1:7" s="129" customFormat="1" ht="14.15" customHeight="1" x14ac:dyDescent="0.3">
      <c r="A30" s="137" t="s">
        <v>149</v>
      </c>
      <c r="B30" s="58"/>
      <c r="C30" s="59"/>
      <c r="D30" s="40">
        <f>'Prestations Part.mise en œuvre'!D61</f>
        <v>0</v>
      </c>
      <c r="E30" s="41">
        <f>D30+C30-B30</f>
        <v>0</v>
      </c>
    </row>
    <row r="31" spans="1:7" s="17" customFormat="1" ht="14.15" customHeight="1" x14ac:dyDescent="0.3">
      <c r="A31" s="138" t="s">
        <v>150</v>
      </c>
      <c r="B31" s="43">
        <f>SUM(B29:B30)</f>
        <v>0</v>
      </c>
      <c r="C31" s="43">
        <f>SUM(C29:C30)</f>
        <v>0</v>
      </c>
      <c r="D31" s="43">
        <f>SUM(D29:D30)</f>
        <v>0</v>
      </c>
      <c r="E31" s="44">
        <f>SUM(E29:E30)</f>
        <v>0</v>
      </c>
    </row>
    <row r="32" spans="1:7" s="17" customFormat="1" ht="14.15" customHeight="1" x14ac:dyDescent="0.3">
      <c r="A32" s="138" t="s">
        <v>73</v>
      </c>
      <c r="B32" s="43">
        <f>B27+B31</f>
        <v>0</v>
      </c>
      <c r="C32" s="43">
        <f>C27+C31</f>
        <v>0</v>
      </c>
      <c r="D32" s="43">
        <f>D27+D31</f>
        <v>0</v>
      </c>
      <c r="E32" s="44">
        <f>E27+E31</f>
        <v>0</v>
      </c>
    </row>
    <row r="37" spans="3:3" s="128" customFormat="1" x14ac:dyDescent="0.25">
      <c r="C37" s="15"/>
    </row>
  </sheetData>
  <sheetProtection algorithmName="SHA-512" hashValue="f1MBbaD97+xhzSsd9xY+XV1nW1zqDlKQEOVNm6DRniOZQ9NlknrTa1nPJGNAL6uDyni9zn4YYalpRNnEzXrTDw==" saltValue="VFA39eQQIWnAyhxjd4uqfQ==" spinCount="100000" sheet="1" objects="1" scenarios="1"/>
  <mergeCells count="8">
    <mergeCell ref="A9:E9"/>
    <mergeCell ref="A21:E21"/>
    <mergeCell ref="A4:E4"/>
    <mergeCell ref="A28:E28"/>
    <mergeCell ref="A11:A12"/>
    <mergeCell ref="A23:A24"/>
    <mergeCell ref="A6:E6"/>
    <mergeCell ref="A7:E7"/>
  </mergeCells>
  <pageMargins left="0.78740157480314965" right="0.59055118110236227" top="0.59055118110236227" bottom="0.59055118110236227" header="0.47244094488188981" footer="0.47244094488188981"/>
  <pageSetup paperSize="9" orientation="portrait" r:id="rId1"/>
  <headerFooter>
    <oddHeader>&amp;L&amp;G</oddHeader>
    <oddFooter>&amp;LFin du projet dès le 01.01.2024&amp;RVersion 01/2024</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56"/>
  <sheetViews>
    <sheetView showGridLines="0" zoomScaleNormal="100" workbookViewId="0">
      <selection activeCell="B52" sqref="B52:F52"/>
    </sheetView>
  </sheetViews>
  <sheetFormatPr baseColWidth="10" defaultColWidth="11" defaultRowHeight="12.5" x14ac:dyDescent="0.3"/>
  <cols>
    <col min="1" max="1" width="2.58203125" style="139" customWidth="1"/>
    <col min="2" max="2" width="9.58203125" style="139" customWidth="1"/>
    <col min="3" max="3" width="9.08203125" style="139" customWidth="1"/>
    <col min="4" max="4" width="21.58203125" style="139" customWidth="1"/>
    <col min="5" max="5" width="11.75" style="139" customWidth="1"/>
    <col min="6" max="6" width="22.75" style="32" customWidth="1"/>
    <col min="7" max="7" width="2.58203125" style="32" customWidth="1"/>
    <col min="8" max="8" width="11.58203125" style="32" customWidth="1"/>
    <col min="9" max="10" width="11" style="32" customWidth="1"/>
    <col min="11" max="16384" width="11" style="32"/>
  </cols>
  <sheetData>
    <row r="1" spans="1:8" x14ac:dyDescent="0.3">
      <c r="A1" s="101" t="s">
        <v>74</v>
      </c>
      <c r="B1" s="101"/>
      <c r="D1" s="101"/>
    </row>
    <row r="2" spans="1:8" x14ac:dyDescent="0.3">
      <c r="A2" s="95">
        <f>'Page de titre'!B4</f>
        <v>0</v>
      </c>
      <c r="B2" s="95"/>
      <c r="E2" s="33"/>
    </row>
    <row r="3" spans="1:8" ht="12.4" customHeight="1" x14ac:dyDescent="0.3">
      <c r="A3" s="95"/>
      <c r="B3" s="95"/>
      <c r="E3" s="33"/>
    </row>
    <row r="4" spans="1:8" ht="18" x14ac:dyDescent="0.4">
      <c r="A4" s="239" t="s">
        <v>81</v>
      </c>
      <c r="B4" s="239"/>
      <c r="C4" s="239"/>
      <c r="D4" s="239"/>
      <c r="E4" s="239"/>
      <c r="F4" s="239"/>
      <c r="G4" s="96"/>
      <c r="H4" s="96"/>
    </row>
    <row r="5" spans="1:8" ht="12.4" customHeight="1" x14ac:dyDescent="0.3">
      <c r="A5" s="34"/>
      <c r="B5" s="34"/>
      <c r="C5" s="34"/>
      <c r="D5" s="34"/>
      <c r="E5" s="34"/>
      <c r="F5" s="34"/>
      <c r="G5" s="34"/>
      <c r="H5" s="34"/>
    </row>
    <row r="6" spans="1:8" ht="12.4" customHeight="1" x14ac:dyDescent="0.3">
      <c r="A6" s="231" t="s">
        <v>75</v>
      </c>
      <c r="B6" s="231"/>
      <c r="C6" s="231"/>
      <c r="D6" s="231"/>
      <c r="E6" s="231"/>
      <c r="F6" s="231"/>
      <c r="G6" s="139"/>
      <c r="H6" s="139"/>
    </row>
    <row r="9" spans="1:8" s="62" customFormat="1" ht="12.4" customHeight="1" x14ac:dyDescent="0.3">
      <c r="A9" s="140" t="s">
        <v>197</v>
      </c>
      <c r="B9" s="140"/>
      <c r="C9" s="140"/>
      <c r="D9" s="140"/>
      <c r="E9" s="140"/>
      <c r="F9" s="140"/>
      <c r="G9" s="140"/>
      <c r="H9" s="140"/>
    </row>
    <row r="10" spans="1:8" ht="7.9" customHeight="1" x14ac:dyDescent="0.3"/>
    <row r="11" spans="1:8" ht="25.15" customHeight="1" x14ac:dyDescent="0.3">
      <c r="A11" s="241" t="s">
        <v>152</v>
      </c>
      <c r="B11" s="241"/>
      <c r="C11" s="241"/>
      <c r="D11" s="241"/>
      <c r="E11" s="241"/>
      <c r="F11" s="241"/>
      <c r="G11" s="141"/>
      <c r="H11" s="141"/>
    </row>
    <row r="12" spans="1:8" ht="7.9" customHeight="1" x14ac:dyDescent="0.3">
      <c r="B12" s="141"/>
      <c r="C12" s="141"/>
      <c r="D12" s="141"/>
      <c r="E12" s="141"/>
      <c r="F12" s="141"/>
      <c r="G12" s="141"/>
      <c r="H12" s="141"/>
    </row>
    <row r="13" spans="1:8" ht="12.4" customHeight="1" x14ac:dyDescent="0.3">
      <c r="A13" s="139" t="s">
        <v>153</v>
      </c>
      <c r="B13" s="141"/>
      <c r="C13" s="141"/>
      <c r="D13" s="141"/>
      <c r="E13" s="141"/>
      <c r="F13" s="141"/>
      <c r="G13" s="141"/>
      <c r="H13" s="141"/>
    </row>
    <row r="14" spans="1:8" ht="7.9" customHeight="1" x14ac:dyDescent="0.3">
      <c r="B14" s="141"/>
      <c r="C14" s="141"/>
      <c r="D14" s="141"/>
      <c r="E14" s="141"/>
      <c r="F14" s="141"/>
      <c r="G14" s="141"/>
      <c r="H14" s="141"/>
    </row>
    <row r="15" spans="1:8" ht="25.15" customHeight="1" x14ac:dyDescent="0.3">
      <c r="A15" s="241" t="s">
        <v>154</v>
      </c>
      <c r="B15" s="241"/>
      <c r="C15" s="241"/>
      <c r="D15" s="241"/>
      <c r="E15" s="241"/>
      <c r="F15" s="241"/>
      <c r="G15" s="141"/>
      <c r="H15" s="141"/>
    </row>
    <row r="16" spans="1:8" ht="7.9" customHeight="1" x14ac:dyDescent="0.3">
      <c r="B16" s="141"/>
      <c r="C16" s="141"/>
      <c r="D16" s="141"/>
      <c r="E16" s="141"/>
      <c r="F16" s="141"/>
      <c r="G16" s="141"/>
      <c r="H16" s="141"/>
    </row>
    <row r="17" spans="1:8" ht="12.4" customHeight="1" x14ac:dyDescent="0.3">
      <c r="A17" s="231" t="s">
        <v>155</v>
      </c>
      <c r="B17" s="231"/>
      <c r="C17" s="231"/>
      <c r="D17" s="231"/>
      <c r="E17" s="231"/>
      <c r="F17" s="231"/>
      <c r="G17" s="139"/>
      <c r="H17" s="139"/>
    </row>
    <row r="18" spans="1:8" ht="7.9" customHeight="1" x14ac:dyDescent="0.3">
      <c r="B18" s="141"/>
      <c r="C18" s="141"/>
      <c r="D18" s="141"/>
      <c r="E18" s="141"/>
      <c r="F18" s="141"/>
      <c r="G18" s="141"/>
      <c r="H18" s="141"/>
    </row>
    <row r="19" spans="1:8" ht="25.15" customHeight="1" x14ac:dyDescent="0.3">
      <c r="A19" s="241" t="s">
        <v>156</v>
      </c>
      <c r="B19" s="241"/>
      <c r="C19" s="241"/>
      <c r="D19" s="241"/>
      <c r="E19" s="241"/>
      <c r="F19" s="241"/>
      <c r="G19" s="141"/>
      <c r="H19" s="141"/>
    </row>
    <row r="20" spans="1:8" ht="7.9" customHeight="1" x14ac:dyDescent="0.3">
      <c r="B20" s="141"/>
      <c r="C20" s="141"/>
      <c r="D20" s="141"/>
      <c r="E20" s="141"/>
      <c r="F20" s="141"/>
      <c r="G20" s="141"/>
      <c r="H20" s="141"/>
    </row>
    <row r="21" spans="1:8" ht="25.15" customHeight="1" x14ac:dyDescent="0.3">
      <c r="A21" s="241" t="s">
        <v>157</v>
      </c>
      <c r="B21" s="241"/>
      <c r="C21" s="241"/>
      <c r="D21" s="241"/>
      <c r="E21" s="241"/>
      <c r="F21" s="241"/>
      <c r="G21" s="141"/>
      <c r="H21" s="141"/>
    </row>
    <row r="22" spans="1:8" ht="7.9" customHeight="1" x14ac:dyDescent="0.3">
      <c r="B22" s="141"/>
      <c r="C22" s="141"/>
      <c r="D22" s="141"/>
      <c r="E22" s="141"/>
      <c r="F22" s="141"/>
      <c r="G22" s="141"/>
      <c r="H22" s="141"/>
    </row>
    <row r="23" spans="1:8" s="29" customFormat="1" ht="25.15" customHeight="1" x14ac:dyDescent="0.3">
      <c r="A23" s="240" t="s">
        <v>204</v>
      </c>
      <c r="B23" s="240"/>
      <c r="C23" s="240"/>
      <c r="D23" s="240"/>
      <c r="E23" s="240"/>
      <c r="F23" s="240"/>
      <c r="G23" s="141"/>
      <c r="H23" s="141"/>
    </row>
    <row r="24" spans="1:8" s="29" customFormat="1" ht="7.9" customHeight="1" x14ac:dyDescent="0.3">
      <c r="A24" s="162"/>
      <c r="B24" s="162"/>
      <c r="C24" s="162"/>
      <c r="D24" s="162"/>
      <c r="E24" s="162"/>
      <c r="F24" s="162"/>
      <c r="G24" s="141"/>
      <c r="H24" s="141"/>
    </row>
    <row r="25" spans="1:8" s="29" customFormat="1" ht="37.9" customHeight="1" x14ac:dyDescent="0.3">
      <c r="A25" s="240" t="s">
        <v>205</v>
      </c>
      <c r="B25" s="240"/>
      <c r="C25" s="240"/>
      <c r="D25" s="240"/>
      <c r="E25" s="240"/>
      <c r="F25" s="240"/>
      <c r="G25" s="141"/>
      <c r="H25" s="141"/>
    </row>
    <row r="26" spans="1:8" s="29" customFormat="1" ht="7.9" customHeight="1" x14ac:dyDescent="0.3">
      <c r="A26" s="141"/>
      <c r="B26" s="141"/>
      <c r="C26" s="141"/>
      <c r="D26" s="141"/>
      <c r="E26" s="141"/>
      <c r="F26" s="141"/>
      <c r="G26" s="141"/>
      <c r="H26" s="141"/>
    </row>
    <row r="27" spans="1:8" s="29" customFormat="1" ht="25.15" customHeight="1" x14ac:dyDescent="0.3">
      <c r="A27" s="241" t="s">
        <v>158</v>
      </c>
      <c r="B27" s="241"/>
      <c r="C27" s="241"/>
      <c r="D27" s="241"/>
      <c r="E27" s="241"/>
      <c r="F27" s="241"/>
      <c r="G27" s="141"/>
      <c r="H27" s="141"/>
    </row>
    <row r="28" spans="1:8" s="29" customFormat="1" ht="7.9" customHeight="1" x14ac:dyDescent="0.3">
      <c r="A28" s="141"/>
      <c r="B28" s="141"/>
      <c r="C28" s="141"/>
      <c r="D28" s="141"/>
      <c r="E28" s="141"/>
      <c r="F28" s="141"/>
      <c r="G28" s="141"/>
      <c r="H28" s="141"/>
    </row>
    <row r="29" spans="1:8" s="29" customFormat="1" ht="39.75" customHeight="1" x14ac:dyDescent="0.3">
      <c r="A29" s="241" t="s">
        <v>159</v>
      </c>
      <c r="B29" s="241"/>
      <c r="C29" s="241"/>
      <c r="D29" s="241"/>
      <c r="E29" s="241"/>
      <c r="F29" s="241"/>
      <c r="G29" s="141"/>
      <c r="H29" s="141"/>
    </row>
    <row r="30" spans="1:8" s="29" customFormat="1" ht="12.4" customHeight="1" x14ac:dyDescent="0.3">
      <c r="A30" s="141"/>
      <c r="B30" s="141"/>
      <c r="C30" s="141"/>
      <c r="D30" s="141"/>
      <c r="E30" s="141"/>
      <c r="F30" s="141"/>
      <c r="G30" s="141"/>
      <c r="H30" s="141"/>
    </row>
    <row r="31" spans="1:8" ht="12.4" customHeight="1" x14ac:dyDescent="0.3"/>
    <row r="32" spans="1:8" s="62" customFormat="1" ht="12.4" customHeight="1" x14ac:dyDescent="0.3">
      <c r="A32" s="62" t="s">
        <v>195</v>
      </c>
      <c r="C32" s="140"/>
      <c r="D32" s="156" t="s">
        <v>196</v>
      </c>
    </row>
    <row r="33" spans="1:8" ht="12.4" customHeight="1" x14ac:dyDescent="0.3">
      <c r="A33" s="157"/>
      <c r="B33" s="157"/>
      <c r="C33" s="158"/>
      <c r="D33" s="157"/>
      <c r="E33" s="157"/>
    </row>
    <row r="34" spans="1:8" ht="12.4" customHeight="1" x14ac:dyDescent="0.3">
      <c r="A34" s="157"/>
      <c r="B34" s="157"/>
      <c r="C34" s="158"/>
      <c r="D34" s="157"/>
      <c r="E34" s="157"/>
    </row>
    <row r="35" spans="1:8" ht="12.4" customHeight="1" x14ac:dyDescent="0.3">
      <c r="A35" s="157"/>
      <c r="B35" s="157"/>
      <c r="C35" s="158"/>
      <c r="D35" s="157"/>
      <c r="E35" s="157"/>
    </row>
    <row r="36" spans="1:8" ht="12.4" customHeight="1" x14ac:dyDescent="0.3">
      <c r="A36" s="242"/>
      <c r="B36" s="242"/>
      <c r="C36" s="158"/>
      <c r="D36" s="159"/>
      <c r="E36" s="159"/>
      <c r="F36" s="60"/>
      <c r="G36" s="60"/>
    </row>
    <row r="37" spans="1:8" ht="12.4" customHeight="1" x14ac:dyDescent="0.3"/>
    <row r="39" spans="1:8" ht="13" x14ac:dyDescent="0.3">
      <c r="A39" s="140" t="s">
        <v>76</v>
      </c>
    </row>
    <row r="40" spans="1:8" ht="12.4" customHeight="1" x14ac:dyDescent="0.3">
      <c r="A40" s="241" t="s">
        <v>193</v>
      </c>
      <c r="B40" s="241"/>
      <c r="C40" s="241"/>
      <c r="D40" s="241"/>
      <c r="E40" s="241"/>
      <c r="F40" s="241"/>
      <c r="G40" s="141"/>
      <c r="H40" s="141"/>
    </row>
    <row r="41" spans="1:8" ht="12.4" customHeight="1" x14ac:dyDescent="0.3">
      <c r="A41" s="231" t="s">
        <v>194</v>
      </c>
      <c r="B41" s="231"/>
      <c r="C41" s="231"/>
      <c r="D41" s="238" t="s">
        <v>192</v>
      </c>
      <c r="E41" s="238"/>
      <c r="F41" s="238"/>
      <c r="G41" s="136"/>
      <c r="H41" s="141"/>
    </row>
    <row r="42" spans="1:8" ht="14.15" customHeight="1" x14ac:dyDescent="0.3">
      <c r="E42" s="136"/>
      <c r="F42" s="136"/>
      <c r="G42" s="136"/>
      <c r="H42" s="141"/>
    </row>
    <row r="43" spans="1:8" s="62" customFormat="1" ht="14.15" customHeight="1" x14ac:dyDescent="0.3">
      <c r="A43" s="140" t="s">
        <v>160</v>
      </c>
      <c r="B43" s="140"/>
      <c r="C43" s="140"/>
      <c r="D43" s="140"/>
      <c r="E43" s="61"/>
      <c r="F43" s="61"/>
      <c r="G43" s="61"/>
      <c r="H43" s="103"/>
    </row>
    <row r="44" spans="1:8" ht="12.4" customHeight="1" x14ac:dyDescent="0.3">
      <c r="A44" s="144" t="s">
        <v>161</v>
      </c>
      <c r="B44" s="237" t="s">
        <v>162</v>
      </c>
      <c r="C44" s="237"/>
      <c r="D44" s="237"/>
      <c r="E44" s="237"/>
      <c r="F44" s="237"/>
      <c r="G44" s="141"/>
      <c r="H44" s="141"/>
    </row>
    <row r="45" spans="1:8" ht="12.4" customHeight="1" x14ac:dyDescent="0.3">
      <c r="A45" s="143"/>
      <c r="B45" s="237" t="s">
        <v>163</v>
      </c>
      <c r="C45" s="237"/>
      <c r="D45" s="237"/>
      <c r="E45" s="237"/>
      <c r="F45" s="237"/>
      <c r="G45" s="142"/>
      <c r="H45" s="142"/>
    </row>
    <row r="46" spans="1:8" ht="12.4" customHeight="1" x14ac:dyDescent="0.3">
      <c r="A46" s="144" t="s">
        <v>161</v>
      </c>
      <c r="B46" s="237" t="s">
        <v>164</v>
      </c>
      <c r="C46" s="237"/>
      <c r="D46" s="237"/>
      <c r="E46" s="237"/>
      <c r="F46" s="237"/>
      <c r="G46" s="142"/>
      <c r="H46" s="142"/>
    </row>
    <row r="47" spans="1:8" ht="12.4" customHeight="1" x14ac:dyDescent="0.3">
      <c r="A47" s="143"/>
      <c r="B47" s="237" t="s">
        <v>165</v>
      </c>
      <c r="C47" s="237"/>
      <c r="D47" s="237"/>
      <c r="E47" s="237"/>
      <c r="F47" s="237"/>
      <c r="G47" s="142"/>
      <c r="H47" s="142"/>
    </row>
    <row r="48" spans="1:8" ht="12.4" customHeight="1" x14ac:dyDescent="0.3">
      <c r="A48" s="143"/>
      <c r="B48" s="237" t="s">
        <v>166</v>
      </c>
      <c r="C48" s="237"/>
      <c r="D48" s="237"/>
      <c r="E48" s="237"/>
      <c r="F48" s="237"/>
      <c r="G48" s="142"/>
      <c r="H48" s="142"/>
    </row>
    <row r="49" spans="1:8" ht="12.4" customHeight="1" x14ac:dyDescent="0.3">
      <c r="A49" s="144" t="s">
        <v>161</v>
      </c>
      <c r="B49" s="237" t="s">
        <v>80</v>
      </c>
      <c r="C49" s="237"/>
      <c r="D49" s="237"/>
      <c r="E49" s="237"/>
      <c r="F49" s="237"/>
      <c r="G49" s="141"/>
      <c r="H49" s="141"/>
    </row>
    <row r="50" spans="1:8" ht="12.4" customHeight="1" x14ac:dyDescent="0.3">
      <c r="A50" s="141"/>
      <c r="B50" s="237" t="s">
        <v>167</v>
      </c>
      <c r="C50" s="237"/>
      <c r="D50" s="237"/>
      <c r="E50" s="237"/>
      <c r="F50" s="237"/>
      <c r="G50" s="141"/>
      <c r="H50" s="141"/>
    </row>
    <row r="51" spans="1:8" ht="12.4" customHeight="1" x14ac:dyDescent="0.3">
      <c r="A51" s="144" t="s">
        <v>161</v>
      </c>
      <c r="B51" s="237" t="s">
        <v>168</v>
      </c>
      <c r="C51" s="237"/>
      <c r="D51" s="237"/>
      <c r="E51" s="237"/>
      <c r="F51" s="237"/>
      <c r="G51" s="142"/>
      <c r="H51" s="142"/>
    </row>
    <row r="52" spans="1:8" ht="25.15" customHeight="1" x14ac:dyDescent="0.3">
      <c r="A52" s="141"/>
      <c r="B52" s="237" t="s">
        <v>169</v>
      </c>
      <c r="C52" s="237"/>
      <c r="D52" s="237"/>
      <c r="E52" s="237"/>
      <c r="F52" s="237"/>
      <c r="G52" s="142"/>
      <c r="H52" s="142"/>
    </row>
    <row r="53" spans="1:8" ht="14.25" customHeight="1" x14ac:dyDescent="0.3">
      <c r="A53" s="141"/>
      <c r="B53" s="142"/>
      <c r="C53" s="141"/>
      <c r="D53" s="141"/>
      <c r="E53" s="141"/>
      <c r="F53" s="141"/>
      <c r="G53" s="141"/>
      <c r="H53" s="141"/>
    </row>
    <row r="54" spans="1:8" ht="14.25" customHeight="1" x14ac:dyDescent="0.3">
      <c r="A54" s="141"/>
      <c r="B54" s="142"/>
      <c r="C54" s="141"/>
      <c r="D54" s="141"/>
      <c r="E54" s="141"/>
      <c r="F54" s="141"/>
      <c r="G54" s="141"/>
      <c r="H54" s="141"/>
    </row>
    <row r="55" spans="1:8" ht="14.25" customHeight="1" x14ac:dyDescent="0.3">
      <c r="A55" s="141"/>
      <c r="B55" s="142"/>
      <c r="C55" s="141"/>
      <c r="D55" s="141"/>
      <c r="E55" s="141"/>
      <c r="F55" s="141"/>
      <c r="G55" s="141"/>
      <c r="H55" s="141"/>
    </row>
    <row r="56" spans="1:8" s="139" customFormat="1" x14ac:dyDescent="0.3"/>
  </sheetData>
  <sheetProtection algorithmName="SHA-512" hashValue="Z1gCAr6jTN/8cEgHRuniSqDGtkG4qrYg5I7vMC+iSNxqbJ6rqqQvQGDLukDzO5W233N4N0MzJZGfbXfPT8WiTA==" saltValue="WqLC8hXSIYwhMGHVJtpTgA==" spinCount="100000" sheet="1" objects="1" scenarios="1"/>
  <mergeCells count="24">
    <mergeCell ref="A29:F29"/>
    <mergeCell ref="A40:F40"/>
    <mergeCell ref="B49:F49"/>
    <mergeCell ref="B48:F48"/>
    <mergeCell ref="B44:F44"/>
    <mergeCell ref="B45:F45"/>
    <mergeCell ref="B46:F46"/>
    <mergeCell ref="B47:F47"/>
    <mergeCell ref="A36:B36"/>
    <mergeCell ref="A25:F25"/>
    <mergeCell ref="A17:F17"/>
    <mergeCell ref="A19:F19"/>
    <mergeCell ref="A21:F21"/>
    <mergeCell ref="A27:F27"/>
    <mergeCell ref="A4:F4"/>
    <mergeCell ref="A6:F6"/>
    <mergeCell ref="A23:F23"/>
    <mergeCell ref="A11:F11"/>
    <mergeCell ref="A15:F15"/>
    <mergeCell ref="B50:F50"/>
    <mergeCell ref="B51:F51"/>
    <mergeCell ref="B52:F52"/>
    <mergeCell ref="A41:C41"/>
    <mergeCell ref="D41:F41"/>
  </mergeCells>
  <hyperlinks>
    <hyperlink ref="D41" r:id="rId1" xr:uid="{B889B62E-FF4E-4344-80EA-91A9C48B4313}"/>
  </hyperlinks>
  <pageMargins left="0.78740157480314965" right="0.59055118110236227" top="0.59055118110236227" bottom="0.59055118110236227" header="0.47244094488188981" footer="0.47244094488188981"/>
  <pageSetup paperSize="9" orientation="portrait" r:id="rId2"/>
  <headerFooter>
    <oddHeader>&amp;L&amp;G</oddHeader>
    <oddFooter>&amp;LFin du projet dès le 01.01.2024&amp;RVersion 01/2024</oddFooter>
  </headerFooter>
  <customProperties>
    <customPr name="_pios_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2:E19"/>
  <sheetViews>
    <sheetView workbookViewId="0">
      <selection activeCell="C6" sqref="C6"/>
    </sheetView>
  </sheetViews>
  <sheetFormatPr baseColWidth="10" defaultColWidth="11" defaultRowHeight="14" x14ac:dyDescent="0.3"/>
  <cols>
    <col min="1" max="1" width="36.33203125" style="27" bestFit="1" customWidth="1"/>
    <col min="2" max="2" width="3.58203125" style="27" customWidth="1"/>
    <col min="3" max="3" width="18.25" style="27" customWidth="1"/>
    <col min="4" max="4" width="3.58203125" style="27" customWidth="1"/>
    <col min="5" max="5" width="18.08203125" style="27" bestFit="1" customWidth="1"/>
    <col min="6" max="6" width="3.58203125" style="27" customWidth="1"/>
    <col min="7" max="7" width="17.25" style="27" bestFit="1" customWidth="1"/>
    <col min="8" max="16384" width="11" style="27"/>
  </cols>
  <sheetData>
    <row r="2" spans="1:5" x14ac:dyDescent="0.3">
      <c r="A2" s="27" t="s">
        <v>77</v>
      </c>
      <c r="C2" s="27" t="s">
        <v>78</v>
      </c>
      <c r="E2" s="27" t="s">
        <v>79</v>
      </c>
    </row>
    <row r="4" spans="1:5" x14ac:dyDescent="0.3">
      <c r="A4" s="27" t="s">
        <v>115</v>
      </c>
      <c r="C4" s="27" t="s">
        <v>208</v>
      </c>
      <c r="E4" s="27" t="s">
        <v>173</v>
      </c>
    </row>
    <row r="5" spans="1:5" x14ac:dyDescent="0.3">
      <c r="A5" s="27" t="s">
        <v>105</v>
      </c>
      <c r="C5" s="27" t="s">
        <v>209</v>
      </c>
      <c r="E5" s="27" t="s">
        <v>174</v>
      </c>
    </row>
    <row r="6" spans="1:5" x14ac:dyDescent="0.3">
      <c r="A6" s="28" t="s">
        <v>108</v>
      </c>
      <c r="C6" s="27" t="s">
        <v>170</v>
      </c>
    </row>
    <row r="7" spans="1:5" x14ac:dyDescent="0.3">
      <c r="A7" s="28" t="s">
        <v>110</v>
      </c>
      <c r="C7" s="27" t="s">
        <v>171</v>
      </c>
    </row>
    <row r="8" spans="1:5" x14ac:dyDescent="0.3">
      <c r="A8" s="28" t="s">
        <v>114</v>
      </c>
      <c r="C8" s="27" t="s">
        <v>172</v>
      </c>
    </row>
    <row r="10" spans="1:5" x14ac:dyDescent="0.3">
      <c r="A10" s="102"/>
      <c r="B10" s="102"/>
      <c r="C10" s="109" t="s">
        <v>100</v>
      </c>
    </row>
    <row r="11" spans="1:5" x14ac:dyDescent="0.3">
      <c r="A11" s="102"/>
      <c r="B11" s="102"/>
      <c r="C11" s="102"/>
    </row>
    <row r="12" spans="1:5" x14ac:dyDescent="0.3">
      <c r="A12" s="102" t="s">
        <v>101</v>
      </c>
      <c r="B12" s="102"/>
      <c r="C12" s="102" t="s">
        <v>102</v>
      </c>
    </row>
    <row r="13" spans="1:5" x14ac:dyDescent="0.3">
      <c r="A13" s="102" t="s">
        <v>103</v>
      </c>
      <c r="B13" s="102"/>
      <c r="C13" s="102" t="s">
        <v>102</v>
      </c>
    </row>
    <row r="14" spans="1:5" x14ac:dyDescent="0.3">
      <c r="A14" s="102" t="s">
        <v>104</v>
      </c>
      <c r="B14" s="102"/>
      <c r="C14" s="102" t="s">
        <v>105</v>
      </c>
    </row>
    <row r="15" spans="1:5" x14ac:dyDescent="0.3">
      <c r="A15" s="102" t="s">
        <v>106</v>
      </c>
      <c r="B15" s="102"/>
      <c r="C15" s="102" t="s">
        <v>105</v>
      </c>
    </row>
    <row r="16" spans="1:5" x14ac:dyDescent="0.3">
      <c r="A16" s="106" t="s">
        <v>107</v>
      </c>
      <c r="B16" s="107"/>
      <c r="C16" s="108" t="s">
        <v>108</v>
      </c>
    </row>
    <row r="17" spans="1:3" x14ac:dyDescent="0.3">
      <c r="A17" s="106" t="s">
        <v>109</v>
      </c>
      <c r="B17" s="107"/>
      <c r="C17" s="108" t="s">
        <v>110</v>
      </c>
    </row>
    <row r="18" spans="1:3" x14ac:dyDescent="0.3">
      <c r="A18" s="102" t="s">
        <v>111</v>
      </c>
      <c r="B18" s="102"/>
      <c r="C18" s="102" t="s">
        <v>112</v>
      </c>
    </row>
    <row r="19" spans="1:3" x14ac:dyDescent="0.3">
      <c r="A19" s="102" t="s">
        <v>113</v>
      </c>
      <c r="B19" s="102"/>
      <c r="C19" s="102" t="s">
        <v>112</v>
      </c>
    </row>
  </sheetData>
  <sheetProtection algorithmName="SHA-512" hashValue="5/aTcG8f5QEgG00OYegvo4kgaeW6mQa5pJ8Jdl7dxkD7lhUcY8xhxADkkZ56YHotpbXMxMLVeqG5sn67Gzv/SA==" saltValue="CyrgE/YOhz7IuqWnIs+2PA==" spinCount="100000" sheet="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Information générale</vt:lpstr>
      <vt:lpstr>Page de titre</vt:lpstr>
      <vt:lpstr>Taux horaire analytique</vt:lpstr>
      <vt:lpstr>Salaire brut</vt:lpstr>
      <vt:lpstr>Frais de matériel</vt:lpstr>
      <vt:lpstr>Prestations Part.mise en œuvre</vt:lpstr>
      <vt:lpstr>Récapitulatif</vt:lpstr>
      <vt:lpstr>Déclaration</vt:lpstr>
      <vt:lpstr>Dropdown</vt:lpstr>
      <vt:lpstr>Déclaration!Druckbereich</vt:lpstr>
      <vt:lpstr>'Frais de matériel'!Druckbereich</vt:lpstr>
      <vt:lpstr>'Information générale'!Druckbereich</vt:lpstr>
      <vt:lpstr>'Page de titre'!Druckbereich</vt:lpstr>
      <vt:lpstr>'Prestations Part.mise en œuvre'!Druckbereich</vt:lpstr>
      <vt:lpstr>Récapitulatif!Druckbereich</vt:lpstr>
      <vt:lpstr>'Salaire brut'!Druckbereich</vt:lpstr>
      <vt:lpstr>'Taux horaire analytique'!Druckbereich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Busenhart Jean-Marc Innosuisse</dc:creator>
  <cp:lastModifiedBy>Stöckli Janine INNOSUISSE</cp:lastModifiedBy>
  <cp:lastPrinted>2023-12-18T16:22:09Z</cp:lastPrinted>
  <dcterms:created xsi:type="dcterms:W3CDTF">2018-08-27T13:43:08Z</dcterms:created>
  <dcterms:modified xsi:type="dcterms:W3CDTF">2023-12-19T13:44:36Z</dcterms:modified>
</cp:coreProperties>
</file>